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65521" windowWidth="10710" windowHeight="10080" activeTab="0"/>
  </bookViews>
  <sheets>
    <sheet name="表紙" sheetId="1" r:id="rId1"/>
    <sheet name="総則" sheetId="2" r:id="rId2"/>
    <sheet name="目次" sheetId="3" r:id="rId3"/>
    <sheet name="前文" sheetId="4" r:id="rId4"/>
    <sheet name="委員会開催" sheetId="5" r:id="rId5"/>
    <sheet name="意見" sheetId="6" r:id="rId6"/>
    <sheet name="意見内容" sheetId="7" r:id="rId7"/>
    <sheet name="総括表（教育推進課）" sheetId="8" r:id="rId8"/>
    <sheet name="総括表（地域の元気づくり課）" sheetId="9" r:id="rId9"/>
    <sheet name="総括表（こども未来課）" sheetId="10" r:id="rId10"/>
    <sheet name="補助金一覧（教育推進課）" sheetId="11" r:id="rId11"/>
    <sheet name="補助金一覧 (地域の元気づくり課)" sheetId="12" r:id="rId12"/>
    <sheet name="補助金一覧（こども未来課）" sheetId="13" r:id="rId13"/>
    <sheet name="園児・生徒数" sheetId="14" r:id="rId14"/>
    <sheet name="議会公文書" sheetId="15" r:id="rId15"/>
    <sheet name="外部委員" sheetId="16" r:id="rId16"/>
  </sheets>
  <externalReferences>
    <externalReference r:id="rId19"/>
    <externalReference r:id="rId20"/>
    <externalReference r:id="rId21"/>
    <externalReference r:id="rId22"/>
  </externalReferences>
  <definedNames>
    <definedName name="_xlnm.Print_Area" localSheetId="6">'意見内容'!$A$1:$I$26</definedName>
    <definedName name="_xlnm.Print_Area" localSheetId="13">'園児・生徒数'!$A$1:$O$94</definedName>
    <definedName name="_xlnm.Print_Area" localSheetId="15">'外部委員'!$A$1:$I$45</definedName>
    <definedName name="_xlnm.Print_Area" localSheetId="9">'総括表（こども未来課）'!$A$1:$J$90</definedName>
    <definedName name="_xlnm.Print_Area" localSheetId="8">'総括表（地域の元気づくり課）'!$A$1:$I$105</definedName>
    <definedName name="_xlnm.Print_Area" localSheetId="12">'補助金一覧（こども未来課）'!$A$1:$F$18</definedName>
    <definedName name="_xlnm.Print_Area" localSheetId="2">'目次'!$A$1:$J$34</definedName>
    <definedName name="_xlnm.Print_Titles" localSheetId="4">'委員会開催'!$A:$C,'委員会開催'!$1:$3</definedName>
    <definedName name="_xlnm.Print_Titles" localSheetId="6">'意見内容'!$1:$3</definedName>
    <definedName name="_xlnm.Print_Titles" localSheetId="9">'総括表（こども未来課）'!$1:$4</definedName>
    <definedName name="_xlnm.Print_Titles" localSheetId="7">'総括表（教育推進課）'!$A:$I,'総括表（教育推進課）'!$1:$6</definedName>
    <definedName name="_xlnm.Print_Titles" localSheetId="8">'総括表（地域の元気づくり課）'!$1:$6</definedName>
    <definedName name="_xlnm.Print_Titles" localSheetId="11">'補助金一覧 (地域の元気づくり課)'!$3:$3</definedName>
    <definedName name="_xlnm.Print_Titles" localSheetId="10">'補助金一覧（教育推進課）'!$A:$H,'補助金一覧（教育推進課）'!$1:$4</definedName>
    <definedName name="課名" localSheetId="8">#REF!</definedName>
    <definedName name="課名" localSheetId="11">#REF!</definedName>
    <definedName name="課名">#REF!</definedName>
  </definedNames>
  <calcPr fullCalcOnLoad="1"/>
</workbook>
</file>

<file path=xl/sharedStrings.xml><?xml version="1.0" encoding="utf-8"?>
<sst xmlns="http://schemas.openxmlformats.org/spreadsheetml/2006/main" count="1615" uniqueCount="528">
  <si>
    <t>学校保健委員会支援事業</t>
  </si>
  <si>
    <t>学校保健委員会</t>
  </si>
  <si>
    <t>東神楽町の実態に即した学校保健の充実、振興が図られる</t>
  </si>
  <si>
    <t>東神楽町教育委員会事務事業外部評価会議に係る意見について</t>
  </si>
  <si>
    <t>　づくものであり、教育委員会自らが事務の進捗状況について点検・評価を行い、</t>
  </si>
  <si>
    <t>　作成したものです。</t>
  </si>
  <si>
    <t>　１　はじめに</t>
  </si>
  <si>
    <t>　２　教育委員会の開催状況</t>
  </si>
  <si>
    <t>補助金額</t>
  </si>
  <si>
    <t>教育研究会支援事業</t>
  </si>
  <si>
    <t>東神楽町教育研究会</t>
  </si>
  <si>
    <t>東神楽町学校教育の向上・発展を図る</t>
  </si>
  <si>
    <t>志比内小学校存置委員会</t>
  </si>
  <si>
    <t>円</t>
  </si>
  <si>
    <t>学年</t>
  </si>
  <si>
    <t>◎東神楽小学校</t>
  </si>
  <si>
    <t>◎東聖小学校</t>
  </si>
  <si>
    <t>◎忠栄小学校</t>
  </si>
  <si>
    <t>(1)</t>
  </si>
  <si>
    <t>運動技術・技能向上、文化的知的技能の習得により、体育的、精神的な教育効果の向上が図られる</t>
  </si>
  <si>
    <t>中体連大会等参加支援事業</t>
  </si>
  <si>
    <t>部活動等の成果を試す場として各種大会に参加することにより教育的効果の向上が図られる</t>
  </si>
  <si>
    <t>進路指導対策推進事業</t>
  </si>
  <si>
    <t>２　教育委員会は、前項の点検及び評価を行うに当たっては、教育に</t>
  </si>
  <si>
    <t>　関し学識経験を有する者の知見の活用を図るものとする。</t>
  </si>
  <si>
    <t>準要保護就学援助事業</t>
  </si>
  <si>
    <t>小学校児童</t>
  </si>
  <si>
    <t>各小学校児童</t>
  </si>
  <si>
    <t>実践的諸問題を認識し、積極的に問題解決を図るため各種研修等に参加し、東神楽町教育推進に資する</t>
  </si>
  <si>
    <t>　　教育委員会議については、原則として毎月１回「教育委員会定例会」を開催す</t>
  </si>
  <si>
    <t>山村留学の実施により、志比内地域活性化を図る</t>
  </si>
  <si>
    <t>教職員研修事業</t>
  </si>
  <si>
    <t>生徒指導連絡協議会支援事業</t>
  </si>
  <si>
    <t>生徒指導連絡協議会</t>
  </si>
  <si>
    <t>　　　園児・児童生徒の状況</t>
  </si>
  <si>
    <t>学級数</t>
  </si>
  <si>
    <t>支援学級</t>
  </si>
  <si>
    <t>普通学級</t>
  </si>
  <si>
    <t>計</t>
  </si>
  <si>
    <t>児童数</t>
  </si>
  <si>
    <t>前年度</t>
  </si>
  <si>
    <t>対前年比</t>
  </si>
  <si>
    <t>合計</t>
  </si>
  <si>
    <t>　　　　電話８３－５４０６</t>
  </si>
  <si>
    <t>特別支援教育就学奨励事業</t>
  </si>
  <si>
    <t>部活動推進事業</t>
  </si>
  <si>
    <t>　１　はじめに</t>
  </si>
  <si>
    <t>①</t>
  </si>
  <si>
    <t>②</t>
  </si>
  <si>
    <t>ご協力により、貴重なご意見を頂くことができ、深く感謝申し上げます。</t>
  </si>
  <si>
    <t>　各委員様におかれましては、これまで２回に渡りまして外部評価会議のご出席・</t>
  </si>
  <si>
    <t>③</t>
  </si>
  <si>
    <t>　３　学識経験者の意見</t>
  </si>
  <si>
    <t>◎東神楽中学校</t>
  </si>
  <si>
    <t>体育協会支援事業</t>
  </si>
  <si>
    <t>東神楽町体育協会</t>
  </si>
  <si>
    <t>　　　 ［事務・事業］点検・評価報告書</t>
  </si>
  <si>
    <t>　点検・評価について</t>
  </si>
  <si>
    <t>　　このことにつきまして、下記のとおり報告いたします。</t>
  </si>
  <si>
    <t>東神楽町議会</t>
  </si>
  <si>
    <t>＜教職員の内訳＞</t>
  </si>
  <si>
    <t>校長会・教頭会・教職員</t>
  </si>
  <si>
    <t>３年</t>
  </si>
  <si>
    <t>４年</t>
  </si>
  <si>
    <t>５年</t>
  </si>
  <si>
    <t>６年</t>
  </si>
  <si>
    <t>生徒が進路に希望を持ち、意欲的・計画的な学習に取組み適正な進路指導の実施が可能となる</t>
  </si>
  <si>
    <t>記</t>
  </si>
  <si>
    <t>④</t>
  </si>
  <si>
    <t>　　このことにより、点検及び評価の客観性を確保するとともに、いただいた意見</t>
  </si>
  <si>
    <t>　等については、今後の施策、事業等の展開に活用していきます。</t>
  </si>
  <si>
    <t>　　なお、意見等をいただくに当たり、学識経験者３名の方に委員を委嘱させてい</t>
  </si>
  <si>
    <t>　　外部評価会議では、点検及び評価の趣旨並びに結果を説明し、学識経験者から</t>
  </si>
  <si>
    <t>　の質問に対し、施策、事業等の実施内容等の説明を行い、別紙内容の意見等をい</t>
  </si>
  <si>
    <t>　ただきました。</t>
  </si>
  <si>
    <t>事　業　名</t>
  </si>
  <si>
    <t>⑤</t>
  </si>
  <si>
    <t>⑥</t>
  </si>
  <si>
    <t>⑦</t>
  </si>
  <si>
    <t>⑧</t>
  </si>
  <si>
    <t>子ども会育成連絡協議会支援事業</t>
  </si>
  <si>
    <t>子ども会育成連絡協議会</t>
  </si>
  <si>
    <t>父母と先生の会連合会支援事業</t>
  </si>
  <si>
    <t>父母と先生の会連合会</t>
  </si>
  <si>
    <t>文化連盟支援事業</t>
  </si>
  <si>
    <t>東神楽町文化連盟</t>
  </si>
  <si>
    <t>総合文化祭開催支援事業</t>
  </si>
  <si>
    <t>総合文化祭実行委員会</t>
  </si>
  <si>
    <t>地区公民館活動推進事業</t>
  </si>
  <si>
    <t>地区公民館</t>
  </si>
  <si>
    <t>園児数</t>
  </si>
  <si>
    <t>生徒数</t>
  </si>
  <si>
    <t>組　数</t>
  </si>
  <si>
    <t>忠栄小学校</t>
  </si>
  <si>
    <t>東神楽中学校</t>
  </si>
  <si>
    <t>志比内小学校</t>
  </si>
  <si>
    <t>特色ある教育活動が推進され教育活動・学校運営等の向上が図られる</t>
  </si>
  <si>
    <t>複式教育推進事業</t>
  </si>
  <si>
    <t>東神楽町へき地・複式教育研究連盟</t>
  </si>
  <si>
    <t>忠栄小学校・志比内小学校複式教育の推進・発展が図られる</t>
  </si>
  <si>
    <t>遠距離通学助成事業</t>
  </si>
  <si>
    <t>東神楽中学校生徒</t>
  </si>
  <si>
    <t>教育行政の概況報告について</t>
  </si>
  <si>
    <t>事業の概要</t>
  </si>
  <si>
    <t>総事業費</t>
  </si>
  <si>
    <t>［事務・事業］</t>
  </si>
  <si>
    <t xml:space="preserve"> 点検・評価報告書</t>
  </si>
  <si>
    <t>　評価の結果に関し意見や助言をいただいております。</t>
  </si>
  <si>
    <t>　ただき、東神楽町教育委員会外部評価会議を設置しております。</t>
  </si>
  <si>
    <t>　意　見　内　容</t>
  </si>
  <si>
    <t>◎志比内小学校</t>
  </si>
  <si>
    <t>１年</t>
  </si>
  <si>
    <t>２年</t>
  </si>
  <si>
    <t>　議長　蒔　田　　栄　　様</t>
  </si>
  <si>
    <t>○地方教育行政の組織及び運営に関する法律（抜粋）</t>
  </si>
  <si>
    <t>地域諸機関との連携、協力体制の充実し、児童生徒の非行防止や安全確保が図れる</t>
  </si>
  <si>
    <t>特色ある教育活動推進事業</t>
  </si>
  <si>
    <t>東神楽小学校</t>
  </si>
  <si>
    <t>東聖小学校</t>
  </si>
  <si>
    <t>外部評価会議委員　各位</t>
  </si>
  <si>
    <t>山村留学事業</t>
  </si>
  <si>
    <t>　４　［事務・事業］点検・評価総括表</t>
  </si>
  <si>
    <t>　５　教育委員会が交付した補助金一覧</t>
  </si>
  <si>
    <t>　関し学識経験を有する者の知見の活用については、教育委員会が行った点検及び</t>
  </si>
  <si>
    <t>年齢</t>
  </si>
  <si>
    <t>３歳児</t>
  </si>
  <si>
    <t>４歳児</t>
  </si>
  <si>
    <t>５歳児</t>
  </si>
  <si>
    <t>◎東神楽幼稚園</t>
  </si>
  <si>
    <t>開催日時</t>
  </si>
  <si>
    <t>議　案</t>
  </si>
  <si>
    <t>報　告</t>
  </si>
  <si>
    <t>案　　　　　　　　　　　　　　　　　　　　　件</t>
  </si>
  <si>
    <t>その他</t>
  </si>
  <si>
    <t>東神楽町教育委員会</t>
  </si>
  <si>
    <t>目　　次</t>
  </si>
  <si>
    <t>頁</t>
  </si>
  <si>
    <t>頁</t>
  </si>
  <si>
    <t>ＮＯ</t>
  </si>
  <si>
    <t>事業名</t>
  </si>
  <si>
    <t>団体等名</t>
  </si>
  <si>
    <t>児童用ヘルメット購入助成事業</t>
  </si>
  <si>
    <t>児童用ヘルメットの購入代金の一部を助成することにより児童の交通安全対策が図られる</t>
  </si>
  <si>
    <t>　む。）を含む。）の管理及び執行の状況について点検及び評価を行</t>
  </si>
  <si>
    <t>　い、その結果に関する報告書を作成し、これを議会に提出するとと</t>
  </si>
  <si>
    <t>　もに、公表しなければならない。</t>
  </si>
  <si>
    <t xml:space="preserve">　　　　　　　　　　　　　　　　　　　　　　　　　　　 </t>
  </si>
  <si>
    <t>東神教委</t>
  </si>
  <si>
    <t>　　　　東神楽町教育委員会</t>
  </si>
  <si>
    <t>事務・事業名</t>
  </si>
  <si>
    <t>自　　　己　　　評　　　価</t>
  </si>
  <si>
    <t>Ａ=高(良好･的確)　　Ｂ=中(妥当)　　Ｃ=低(要検討･要改善)</t>
  </si>
  <si>
    <t>公共性</t>
  </si>
  <si>
    <t>町民ニーズ</t>
  </si>
  <si>
    <t>町が行う必要性</t>
  </si>
  <si>
    <t>手法等の妥当性</t>
  </si>
  <si>
    <t>東神楽町らしさ</t>
  </si>
  <si>
    <t>事務事業総合評価</t>
  </si>
  <si>
    <t>予算科目</t>
  </si>
  <si>
    <t>教育委員会委員事業</t>
  </si>
  <si>
    <t>Ａ</t>
  </si>
  <si>
    <t>教育費</t>
  </si>
  <si>
    <t>教育総務費</t>
  </si>
  <si>
    <t>教育委員会費</t>
  </si>
  <si>
    <t>国際理解教育推進事業</t>
  </si>
  <si>
    <t>事務局費</t>
  </si>
  <si>
    <t>児童生徒健康管理事業</t>
  </si>
  <si>
    <t>教職員健康診断事業</t>
  </si>
  <si>
    <t>教育研究会支援事業</t>
  </si>
  <si>
    <t>教職員住宅維持管理事業</t>
  </si>
  <si>
    <t>学校給食事業</t>
  </si>
  <si>
    <t>学校給食費</t>
  </si>
  <si>
    <t>小学校管理事業</t>
  </si>
  <si>
    <t>小学校費</t>
  </si>
  <si>
    <t>学校管理費</t>
  </si>
  <si>
    <t>小学校指導用事業</t>
  </si>
  <si>
    <t>教育振興費</t>
  </si>
  <si>
    <t>図書購入事業</t>
  </si>
  <si>
    <t>遠距離児童通学費助成事業</t>
  </si>
  <si>
    <t>準要保護児童就学援助事業</t>
  </si>
  <si>
    <t>特別支援教育児童就学奨励事業</t>
  </si>
  <si>
    <t>小学校学習支援教育推進事業</t>
  </si>
  <si>
    <t>中学校管理事業</t>
  </si>
  <si>
    <t>中学校費</t>
  </si>
  <si>
    <t>中学校指導用事業</t>
  </si>
  <si>
    <t>遠距離生徒通学費助成事業</t>
  </si>
  <si>
    <t>準要保護生徒就学援助事業</t>
  </si>
  <si>
    <t>特別支援教育生徒就学奨励事業</t>
  </si>
  <si>
    <t>中学校学習支援教育推進事業</t>
  </si>
  <si>
    <t>社会教育費</t>
  </si>
  <si>
    <t>社会教育総務費</t>
  </si>
  <si>
    <t>教育アドバイザー事業</t>
  </si>
  <si>
    <t>社会教育委員費</t>
  </si>
  <si>
    <t>社会教育対策事業</t>
  </si>
  <si>
    <t>生涯教育費</t>
  </si>
  <si>
    <t>成人式開催事業</t>
  </si>
  <si>
    <t>青年会館維持管理費</t>
  </si>
  <si>
    <t>高齢者大学開設事業</t>
  </si>
  <si>
    <t>文化振興事業</t>
  </si>
  <si>
    <t>文化振興費</t>
  </si>
  <si>
    <t>文化連盟支援事業</t>
  </si>
  <si>
    <t>図書館運営事業</t>
  </si>
  <si>
    <t>図書館費</t>
  </si>
  <si>
    <t>読書普及推進事業</t>
  </si>
  <si>
    <t>展示ギャラリー運営事業</t>
  </si>
  <si>
    <t>図書購入事業</t>
  </si>
  <si>
    <t>地区公民館長費</t>
  </si>
  <si>
    <t>公民館費</t>
  </si>
  <si>
    <t>地区公民館活動推進事業</t>
  </si>
  <si>
    <t>地区公民館維持管理費</t>
  </si>
  <si>
    <t>総合福祉会館維持管理費</t>
  </si>
  <si>
    <t>総合福祉会館費</t>
  </si>
  <si>
    <t>車両管理費</t>
  </si>
  <si>
    <t>プール管理運営事業</t>
  </si>
  <si>
    <t>ふれあい交流館管理費</t>
  </si>
  <si>
    <t>ふれあい交流館維持管理費</t>
  </si>
  <si>
    <t>スポーツ推進委員費</t>
  </si>
  <si>
    <t>保健体育費</t>
  </si>
  <si>
    <t>体育振興費</t>
  </si>
  <si>
    <t>生涯スポーツ推進事業</t>
  </si>
  <si>
    <t>海洋センター維持管理費</t>
  </si>
  <si>
    <t>体育施設維持管理費</t>
  </si>
  <si>
    <t>　（［事務・事業］点検・評価表　別冊）</t>
  </si>
  <si>
    <t>　　別冊のとおり</t>
  </si>
  <si>
    <t>　　　　</t>
  </si>
  <si>
    <t>教-１</t>
  </si>
  <si>
    <t>教-２</t>
  </si>
  <si>
    <t>教-３</t>
  </si>
  <si>
    <t>教-４</t>
  </si>
  <si>
    <t>教-５</t>
  </si>
  <si>
    <t>教-６</t>
  </si>
  <si>
    <t>教-７</t>
  </si>
  <si>
    <t>教-８</t>
  </si>
  <si>
    <t>教-９</t>
  </si>
  <si>
    <t>教-10</t>
  </si>
  <si>
    <t>教-11</t>
  </si>
  <si>
    <t>教-12</t>
  </si>
  <si>
    <t>教-13</t>
  </si>
  <si>
    <t>教-14</t>
  </si>
  <si>
    <t>教-15</t>
  </si>
  <si>
    <t>教-16</t>
  </si>
  <si>
    <t>教-17</t>
  </si>
  <si>
    <t>教-18</t>
  </si>
  <si>
    <t>教-19</t>
  </si>
  <si>
    <t>教-20</t>
  </si>
  <si>
    <t>教-21</t>
  </si>
  <si>
    <t>教-22</t>
  </si>
  <si>
    <t>教-23</t>
  </si>
  <si>
    <t>教-24</t>
  </si>
  <si>
    <t>教-25</t>
  </si>
  <si>
    <t>教-26</t>
  </si>
  <si>
    <t>教-27</t>
  </si>
  <si>
    <t>教-28</t>
  </si>
  <si>
    <t>教-29</t>
  </si>
  <si>
    <t>教-30</t>
  </si>
  <si>
    <t>教-31</t>
  </si>
  <si>
    <t>教-32</t>
  </si>
  <si>
    <t>教-33</t>
  </si>
  <si>
    <t>教-34</t>
  </si>
  <si>
    <t>教-35</t>
  </si>
  <si>
    <t>教-36</t>
  </si>
  <si>
    <t>社会教育団体支援事業</t>
  </si>
  <si>
    <t>生涯学習推進事業</t>
  </si>
  <si>
    <t>社会体育団体支援事業</t>
  </si>
  <si>
    <t>東神楽町チャレンジデー実行委員会</t>
  </si>
  <si>
    <t>　　　・教育推進課関連</t>
  </si>
  <si>
    <t>　　　・地域の元気づくり課関連</t>
  </si>
  <si>
    <t>　教育委員会教育推進課（担当；佐藤）</t>
  </si>
  <si>
    <t>　　　　　東神楽町教育委員会</t>
  </si>
  <si>
    <t>　　　　　　教育長　水　野　和　男　</t>
  </si>
  <si>
    <t>　  東神楽町教育委員会においては、東神楽町教育ビジョン２０２４を作成し、子</t>
  </si>
  <si>
    <t>　どもたちのために様々な施策を展開してきました。</t>
  </si>
  <si>
    <t>新しい学び研究会</t>
  </si>
  <si>
    <t>教職員教師力向上補助金</t>
  </si>
  <si>
    <t>その他</t>
  </si>
  <si>
    <t>⑩</t>
  </si>
  <si>
    <t>東神楽町立学校長の任免について</t>
  </si>
  <si>
    <t>東神楽町スポーツ推進委員の委嘱について</t>
  </si>
  <si>
    <t>一般事故報告について</t>
  </si>
  <si>
    <t>ＮＯ</t>
  </si>
  <si>
    <t>Ａ</t>
  </si>
  <si>
    <t>いじめ問題対策事業</t>
  </si>
  <si>
    <t>Ｂ</t>
  </si>
  <si>
    <t>キャリア教育実施事業</t>
  </si>
  <si>
    <t>少年研修派遣事業</t>
  </si>
  <si>
    <t>東神楽町教育委員会が交付した補助金等一覧　（地域の元気づくり課）</t>
  </si>
  <si>
    <t>平成２７年９月４日</t>
  </si>
  <si>
    <t>　つきましては、外部評価会議の意見として別紙のとおり取りまとめ、８月３１日　</t>
  </si>
  <si>
    <t>開催の教育委員会にて報告を行い、９月４日付で東神楽町議会へ報告書を提出させ</t>
  </si>
  <si>
    <t>て頂きましたので、その写しを送付いたします。</t>
  </si>
  <si>
    <t>　　また、教育委員会議の他に、協議会を開催したり、随時、学校訪問・研修会・</t>
  </si>
  <si>
    <t>　勉強会等を実施しています。</t>
  </si>
  <si>
    <t>第２６条　教育委員会は、毎年、その権限に属する事務（前条第１項</t>
  </si>
  <si>
    <t>　の規定により教育長に委任された事務その他教育長の権限に属する</t>
  </si>
  <si>
    <t>　事務（同条第４項の規定により事務局職員等に委任された事務を含</t>
  </si>
  <si>
    <t>　　本報告書は「地方教育行政の組織及び運営に関する法律」第２６条の規定に基</t>
  </si>
  <si>
    <t>　　地方教育行政の組織及び運営に関する法律第２６条第２項の規定による教育に</t>
  </si>
  <si>
    <t>　　また、全国的にいじめや不登校などの教育に関する諸問題が起こり、教育委員</t>
  </si>
  <si>
    <t>　会の在り方が問われる中、東神楽町教育委員会においては、教育委員会議と施策</t>
  </si>
  <si>
    <t>　に関する勉強会を開催し、事務局と連携しながら真剣な議論によって施策を推進</t>
  </si>
  <si>
    <t>　してきました。さらに、会議のみならず、現場の意見に基づいた議論を行うため</t>
  </si>
  <si>
    <t>　に、学校訪問や他町村との意見交換会・視察等を行うなど、活発な活動を通じて</t>
  </si>
  <si>
    <t>　教育行政の推進に努めてきました。</t>
  </si>
  <si>
    <t xml:space="preserve"> 東神楽町教育委員会においては、毎年、教育行政事務の管理及び執行状況について点検・評価を行い、その結果に関する報告書を議会に提出するとともに、公表することが規定されました。
  本報告書は、効果的な教育行政の推進に資するとともに、町民への説明責任を果たしていくために、「地方教育行政の組織及び運営に関する法律」第２６条の規定に基づき、平成２７年度の教育委員会の点検及び評価を行い、報告するものです。</t>
  </si>
  <si>
    <t>東神楽町学校運営協議会委員の任命について</t>
  </si>
  <si>
    <t>東神楽町社会教育委員の委嘱について</t>
  </si>
  <si>
    <t>東神楽町公民館運営審議会委員の委嘱について</t>
  </si>
  <si>
    <t>東神楽町スポーツ推進審議会委員の任命について</t>
  </si>
  <si>
    <t>　６　幼稚園・保育園・小中学校の教職員、</t>
  </si>
  <si>
    <t>No.</t>
  </si>
  <si>
    <t>事務・事業名</t>
  </si>
  <si>
    <t>自己評価
A＝高（良好・的確）　B=中（妥当）　C=低（要検討・要改善）</t>
  </si>
  <si>
    <t>公共性</t>
  </si>
  <si>
    <t>町民ニーズ</t>
  </si>
  <si>
    <t>町が行う必要性</t>
  </si>
  <si>
    <t>手法等の妥当性</t>
  </si>
  <si>
    <t>東神楽町らしさ</t>
  </si>
  <si>
    <t>事務事業
総合評価</t>
  </si>
  <si>
    <t>予算科目</t>
  </si>
  <si>
    <t>0歳児</t>
  </si>
  <si>
    <t>1歳児</t>
  </si>
  <si>
    <t>2歳児</t>
  </si>
  <si>
    <t>3歳児</t>
  </si>
  <si>
    <t>4歳児</t>
  </si>
  <si>
    <t>5歳児</t>
  </si>
  <si>
    <t>◎中央保育園</t>
  </si>
  <si>
    <t>事業名</t>
  </si>
  <si>
    <t>団体名</t>
  </si>
  <si>
    <t>事業の概要</t>
  </si>
  <si>
    <t>総事業費</t>
  </si>
  <si>
    <t>補助金額</t>
  </si>
  <si>
    <t>No</t>
  </si>
  <si>
    <t>(2)</t>
  </si>
  <si>
    <t>環境整備員１、事務１、図書支援員１</t>
  </si>
  <si>
    <t>特別支援教育支援員 ２</t>
  </si>
  <si>
    <t>校長 １、教頭 １、教諭 ３、養護教諭１、事務職員１</t>
  </si>
  <si>
    <t>事務兼図書 １</t>
  </si>
  <si>
    <t>社会福祉法人洗心会
（認定こども園花の森）</t>
  </si>
  <si>
    <t>学校法人川畠学園
（旭川あゆみ幼稚園）</t>
  </si>
  <si>
    <t>学校法人こばと学園
（東聖こばと幼稚園）</t>
  </si>
  <si>
    <t>虫歯予防に効果的なフッ化物洗口の実施準備に対して補助金を交付する。</t>
  </si>
  <si>
    <t>高齢者大学あやめ学園自治会支援事業</t>
  </si>
  <si>
    <t>高齢者大学あやめ学園自治会</t>
  </si>
  <si>
    <t>　地域において高齢者が生き生きと輝き健康な生活を過ごせるよう「高齢者大学」を通年開設し、多様な学習機会の提供・確保に努めるとともに、その自主的な活動を支援している。</t>
  </si>
  <si>
    <t>　文化連盟や関係団体との連携を図りながら、総合文化祭や芸術祭などの発表の場を通じたサークルやグループ主導の自主的な文化活動を支援する。</t>
  </si>
  <si>
    <t>　文化連盟や関係団体との連携を図りながら、総合文化祭の開催を通じた地域文化の振興を支援する。</t>
  </si>
  <si>
    <t>　町内の体育サークル･団体を統合し、連携をもって健全で高度な体育振興発展と会員の交流･親睦を図る。</t>
  </si>
  <si>
    <t>　笹川スポーツ財団が中心となり全国の市町村が取り組む住民参加型イベントを本町でも実施し、スポーツの日常化等を推進する。</t>
  </si>
  <si>
    <t>ひがしかぐらＢＢＱマラソン大会実行委員会</t>
  </si>
  <si>
    <t>　スポーツイベントを通して、健康に対する意識を醸成し、生涯スポーツを始める契機とする。
　バーベキュー交流会で東神楽町産の食材を使用することにより、東神楽産品のＰＲを図る。</t>
  </si>
  <si>
    <t>町民ふるさと運動会実行委員会</t>
  </si>
  <si>
    <t>　町民ひとりひとりがスポーツへの意欲を高め、地域の親睦をより一層深めながら、明るく健康で“すてきな笑顔と花のまち”そしてスポーツの町にふさわしい活気のある町づくりを推進する。</t>
  </si>
  <si>
    <t>図書館維持管理費</t>
  </si>
  <si>
    <t>志比内地区公民館整備事業</t>
  </si>
  <si>
    <t>ふれあい交流館費</t>
  </si>
  <si>
    <t>民生費</t>
  </si>
  <si>
    <t>児童福祉費</t>
  </si>
  <si>
    <t>学童保育対策費</t>
  </si>
  <si>
    <t>保育所費</t>
  </si>
  <si>
    <t>子育て支援事業費</t>
  </si>
  <si>
    <t>子ども発達支援事業費</t>
  </si>
  <si>
    <t>教育費</t>
  </si>
  <si>
    <t>幼稚園費</t>
  </si>
  <si>
    <t>保健体育費</t>
  </si>
  <si>
    <t>体育振興費</t>
  </si>
  <si>
    <t>一般事故報告につて</t>
  </si>
  <si>
    <t>東神楽町教育委員会事務局規則等の一部を改正する規則について</t>
  </si>
  <si>
    <t>東神楽町学校管理規則の一部を改正する規則について</t>
  </si>
  <si>
    <t>―</t>
  </si>
  <si>
    <t>　　　　　委員長　久　保　昭　博</t>
  </si>
  <si>
    <t>東神楽町住宅使用条例の一部を改正する条例について</t>
  </si>
  <si>
    <t>東神楽町学校運営協議会規則の一部を改正する規則について</t>
  </si>
  <si>
    <t>東神楽町教育委員会委員長職務代理の指名について</t>
  </si>
  <si>
    <t>30・2・29</t>
  </si>
  <si>
    <t>養護教諭１、栄養教諭１、事務職員 １</t>
  </si>
  <si>
    <t>図書支援員１、非常勤講師 ２</t>
  </si>
  <si>
    <t>環境整備員１</t>
  </si>
  <si>
    <t xml:space="preserve"> 合計 ８ 名 </t>
  </si>
  <si>
    <r>
      <t>校長 １、教頭 １</t>
    </r>
    <r>
      <rPr>
        <sz val="11"/>
        <rFont val="ＭＳ 明朝"/>
        <family val="1"/>
      </rPr>
      <t>、教諭 ２、環境整備員１</t>
    </r>
  </si>
  <si>
    <t xml:space="preserve"> 合計  ６ 名 </t>
  </si>
  <si>
    <t>図書支援員１、非常勤講師 ２、SC1、SSW３</t>
  </si>
  <si>
    <t>1(1)</t>
  </si>
  <si>
    <t>1</t>
  </si>
  <si>
    <t>遠距離通学児童の保護者が負担する通学費の軽減が図られる　　　　　　　補助者２名</t>
  </si>
  <si>
    <t>経済的理由等によって、就学困難な学齢児童の保護者の就学に要する費用の負担軽減が図られる　　　　　　　　補助者９９名</t>
  </si>
  <si>
    <t>特別支援学級に在級する児童の保護者の経済的な負担軽減が図られる　　　　　補助者９名</t>
  </si>
  <si>
    <t>経済的理由等によって、就学困難な学齢生徒の保護者の就学に要する費用の負担軽減が図られる　　　　　　　　補助者５１名</t>
  </si>
  <si>
    <t>遠距離通学生徒の保護者が負担する通学費の軽減が図られる　　　　　　　補助者２０６名</t>
  </si>
  <si>
    <t>特別支援学級に在級する生徒の保護者の経済的な負担軽減が図られる　　　　　補助者９名</t>
  </si>
  <si>
    <t>　他者を思いやる心や感動する心など、豊かな人間性を培う場である「子ども会」は重要な地域団体であることから、様々な体験重視の事業を通じ、また、育成組織相互の連絡協調を図りながら、その活動の活性化を推進する。</t>
  </si>
  <si>
    <t>　「在学青少年が心豊かに逞しく成長を遂げてほしい」という父母、先生の共通の願いとその実現に向け、家庭・学校・地域の架け橋として多くの人たちと手を結び合い、一体となって活動し、青少年の健全育成に努め、地域の教育力の一層の充実に努める。</t>
  </si>
  <si>
    <t>　公民館活動は、地域コミュニティ形成のための最適なシステムであり、時代変化の影響を受けない「集う」「学ぶ」「結ぶ」機能を発揮し、公民館活動の支援を通じ、住民の生涯学習をはじめ地域間交流の促進に寄与する。</t>
  </si>
  <si>
    <t>　武隈祥太選手のプロ野球活動を応援する。</t>
  </si>
  <si>
    <t>　ることとし、平成２９年度は合計で１０回開催しました。</t>
  </si>
  <si>
    <t>事業全般について</t>
  </si>
  <si>
    <t>スクールソーシャルワーカー配置事業</t>
  </si>
  <si>
    <t>教－１９</t>
  </si>
  <si>
    <t>教－２８</t>
  </si>
  <si>
    <t>　　　・こども未来課関連</t>
  </si>
  <si>
    <t>中央保育園保育事業</t>
  </si>
  <si>
    <t>東神教委第１４７号</t>
  </si>
  <si>
    <t>　平成２９年度教育委員会の権限に属する事務の管理及び執行状況の</t>
  </si>
  <si>
    <t>　　１　平成２９年度東神楽町教育委員会</t>
  </si>
  <si>
    <t>社会的課題に対応するための学校給食の活用事業</t>
  </si>
  <si>
    <t>Ｂ</t>
  </si>
  <si>
    <t>Ｃ</t>
  </si>
  <si>
    <t>Ｂ</t>
  </si>
  <si>
    <t>地域での食育の推進事業</t>
  </si>
  <si>
    <t>高校通学費助成事業</t>
  </si>
  <si>
    <t>平成30年度　［ 事務・事業 ］点検・評価総括表</t>
  </si>
  <si>
    <t>Ａ</t>
  </si>
  <si>
    <t>地域おこし協力隊活動事業（教育）</t>
  </si>
  <si>
    <t>Ｂ</t>
  </si>
  <si>
    <t>読書・学習機会提供事業</t>
  </si>
  <si>
    <t>海洋センター管理運営事業</t>
  </si>
  <si>
    <t>平成30年度　［ 事務・事業 ］点検・評価総括表</t>
  </si>
  <si>
    <t>平成30年度町内私立幼稚園運営助成事業（環境美化保全）</t>
  </si>
  <si>
    <t>ひじり野地区の幼児教育施設確保及び研修による教員の指導力向上と、幼児教育環境が整備される。</t>
  </si>
  <si>
    <t>平成30年度町内私立幼稚園運営助成事業（フッ化物洗口促進準備）</t>
  </si>
  <si>
    <t>平成30年度東神楽町東聖地区保育園整備事業建設資金借入金元利補給金</t>
  </si>
  <si>
    <t>東聖地区保育園建設事業を行う民間事業者が独立行政法人福祉医療機構から借り入れた建設資金の償還に対して、元利補給金を交付する。</t>
  </si>
  <si>
    <t>平成30年度東神楽町延長保育事業補助金</t>
  </si>
  <si>
    <t>保護者の就労形態の多様化に伴う延長保育事業を実施する民間認可保育所に対し、補助金を交付する。</t>
  </si>
  <si>
    <t>平成30年度東神楽町一時保育事業補助金</t>
  </si>
  <si>
    <t>子育て家庭等の育児疲れ解消、急病等に伴う一時的な保育を実施する民間認可保育所に対し、補助金を交付する。</t>
  </si>
  <si>
    <t>平成30年度東神楽町一時預かり事業補助金</t>
  </si>
  <si>
    <t>保護者の就労・疾病・出産等により、家庭での保育等が困難な児童を一時的に預かる事業を行う民間の幼稚園、認定こども園に対して補助金を交付する。</t>
  </si>
  <si>
    <t>第６号指令変更</t>
  </si>
  <si>
    <t>第７号指令変更</t>
  </si>
  <si>
    <t>第８号指令変更</t>
  </si>
  <si>
    <t>平成30年度　東神楽町教育委員会が交付した補助金等一覧　（こども未来課）</t>
  </si>
  <si>
    <t>平成30年度　東神楽町教育委員会が交付した補助金等一覧　（教育推進課）</t>
  </si>
  <si>
    <t>コミュニティ活動機材整備事業</t>
  </si>
  <si>
    <t>ひじり野団地振興協会</t>
  </si>
  <si>
    <t>チャレンジデー2018開催事業</t>
  </si>
  <si>
    <t>Ｂ＆Ｇ北海道ブロック・スポーツ交流交歓会「剣道の部」参加事業</t>
  </si>
  <si>
    <t>東神楽町剣道少年団</t>
  </si>
  <si>
    <t>　Ｂ＆Ｇ財団が開催する剣道大会への参加により、スポーツ活動の振興と体力向上、健康の推進を図り、親睦交流を深める。</t>
  </si>
  <si>
    <t>第3回ひがしかぐらＢＢＱマラソン大会開催事業</t>
  </si>
  <si>
    <t>第32回町民ふるさと運動会開催事業</t>
  </si>
  <si>
    <t>　コミュニティ活動備品として機材を整備し、町内会などの地域行事への貸出を行うことにより、コミュニティ活動の活性化と地域振興を図る。</t>
  </si>
  <si>
    <t>武隈祥太選手後援会活動事業</t>
  </si>
  <si>
    <t>武隈祥太選手後援会</t>
  </si>
  <si>
    <t>平成30年度　東神楽町幼稚園･小中学校の教職員、園児･児童生徒の状況</t>
  </si>
  <si>
    <t>（平成30年５月１日現在）</t>
  </si>
  <si>
    <t>1</t>
  </si>
  <si>
    <t>2(1)</t>
  </si>
  <si>
    <t>2(1)</t>
  </si>
  <si>
    <t>(2)</t>
  </si>
  <si>
    <t xml:space="preserve"> 合計 ２４ 名 </t>
  </si>
  <si>
    <t xml:space="preserve"> 合計 ４４ 名 </t>
  </si>
  <si>
    <t>校長 １、教頭 １、教諭 １４</t>
  </si>
  <si>
    <t>校長 １、教頭 １、主幹教諭１、教諭 ２９</t>
  </si>
  <si>
    <t>養護教諭 １、事務職員２、環境整備員１、事務 １</t>
  </si>
  <si>
    <t>特別支援教育支援員 ４</t>
  </si>
  <si>
    <t>校長 １、教頭 １、主幹教諭１、教諭 ２４</t>
  </si>
  <si>
    <t>特別支援教育支援員 ３</t>
  </si>
  <si>
    <t>養護教諭１、事務職員２、環境整備員 １、事務 １</t>
  </si>
  <si>
    <t xml:space="preserve"> 合計 ４１ 名 </t>
  </si>
  <si>
    <r>
      <t>園長 １、教諭 ３</t>
    </r>
    <r>
      <rPr>
        <sz val="11"/>
        <rFont val="ＭＳ 明朝"/>
        <family val="1"/>
      </rPr>
      <t>、臨時教諭</t>
    </r>
    <r>
      <rPr>
        <sz val="11"/>
        <rFont val="ＭＳ 明朝"/>
        <family val="1"/>
      </rPr>
      <t xml:space="preserve"> ５</t>
    </r>
    <r>
      <rPr>
        <sz val="11"/>
        <rFont val="ＭＳ 明朝"/>
        <family val="1"/>
      </rPr>
      <t>、環境整備員</t>
    </r>
    <r>
      <rPr>
        <sz val="11"/>
        <rFont val="ＭＳ 明朝"/>
        <family val="1"/>
      </rPr>
      <t xml:space="preserve"> </t>
    </r>
    <r>
      <rPr>
        <sz val="11"/>
        <rFont val="ＭＳ 明朝"/>
        <family val="1"/>
      </rPr>
      <t>１</t>
    </r>
  </si>
  <si>
    <t xml:space="preserve"> 合計 　１０ 名 </t>
  </si>
  <si>
    <t>園長 1、保育士 6、調理員1、臨時保育士 18</t>
  </si>
  <si>
    <t>臨時看護師 2、臨時栄養士 1、臨時調理員 3、臨時清掃員 1</t>
  </si>
  <si>
    <t xml:space="preserve"> 合計 　３３ 名 </t>
  </si>
  <si>
    <t>平成３０年度</t>
  </si>
  <si>
    <t>平成３０年度　教 育 委 員 会 開 催 状 況</t>
  </si>
  <si>
    <t>30.5.8</t>
  </si>
  <si>
    <t>平成３０年度教育費補正予算について</t>
  </si>
  <si>
    <t>図書館協議会員の任命について</t>
  </si>
  <si>
    <t>30.6.12</t>
  </si>
  <si>
    <t>東神楽町放課後児童健全育成事業の設備及び運営の基準に関する条例の一部を改正する条例について</t>
  </si>
  <si>
    <t>東神楽町学校職員服務規程の一部改正について</t>
  </si>
  <si>
    <t>東神楽町認可外保育施設利用者助成事業実施要綱の一部改正について</t>
  </si>
  <si>
    <t>平成３０年度東神楽町幼稚園就園奨励費補助金交付要綱の一部改正について</t>
  </si>
  <si>
    <t>30.8.21</t>
  </si>
  <si>
    <t>東神楽町特定教育・保育施設及び特定地域型保育事業の利用者負担に関する条例施行規則の一部改正について</t>
  </si>
  <si>
    <t>小学校教科用図書の採択について</t>
  </si>
  <si>
    <t>中学校教科用図書「特別の教科　道徳」の採択について</t>
  </si>
  <si>
    <t>東神楽町立学校管理規則の一部改正について</t>
  </si>
  <si>
    <t>平成３０年度　全国学力・学習状況調査の公表について</t>
  </si>
  <si>
    <t>30.9.5</t>
  </si>
  <si>
    <t>平成29年度東神楽町教育委員会[事務・事業]点検・評価報告書に関する外部評価会議の意見の報告について</t>
  </si>
  <si>
    <t>平成３０年度教育費補正予算について</t>
  </si>
  <si>
    <t>東神楽町家庭的保育事業等の設備及び運営の基準に関する条例の一部を改正する条例について</t>
  </si>
  <si>
    <t>東神楽町特別職の職員で非常勤のものの報酬及び費用弁償に関する条例の一部を改正する条例について</t>
  </si>
  <si>
    <t>30.10.1</t>
  </si>
  <si>
    <t>東神楽町教育委員会教育長の職務代理者の指名及び事務委任に関する規則の制定について</t>
  </si>
  <si>
    <t>東神楽町ふれあい交流館条例施行規則の一部改正について</t>
  </si>
  <si>
    <t>東神楽町公の施設等の使用料の減免等に関する規則の一部改正に
ついて</t>
  </si>
  <si>
    <t>30.10.11</t>
  </si>
  <si>
    <t>30.10.16</t>
  </si>
  <si>
    <t>東神楽町教育委員会教育長職務代理者の指名について</t>
  </si>
  <si>
    <t>東神楽町学校運営協議会委員の任命について</t>
  </si>
  <si>
    <t>東神楽町社会教育委員の委嘱について</t>
  </si>
  <si>
    <t>東神楽町公民館運営審議会委員の委嘱について</t>
  </si>
  <si>
    <t>東神楽町スポーツ推進審議会委員の任命について</t>
  </si>
  <si>
    <t>平成３０年度教育費補正予算について</t>
  </si>
  <si>
    <t>⑨</t>
  </si>
  <si>
    <t>東神楽町保育所条例の一部を改正する条例について</t>
  </si>
  <si>
    <t>東神楽町立学校における部活動の在り方に関する方針について</t>
  </si>
  <si>
    <t>平成３１年４月保育所等の入園申込み状況等について</t>
  </si>
  <si>
    <t>31.2.20</t>
  </si>
  <si>
    <t>31.2.8</t>
  </si>
  <si>
    <t>東神楽町東聖ひじり野地区地域世代交流センター条例の一部を改正する条例について</t>
  </si>
  <si>
    <t>東神楽町児童クラブ条例一部を改正する条例について</t>
  </si>
  <si>
    <t>東神楽町放課後児童健全育成事業の設備及び運営の基準に関する条例の一部を改正する条例について</t>
  </si>
  <si>
    <t>東神楽町児童クラブ条例施行規則の一部を改正する規則について</t>
  </si>
  <si>
    <t>平成３１年度町政執行方針（教育委員会所管分）について</t>
  </si>
  <si>
    <t>平成３１年度教育費予算について</t>
  </si>
  <si>
    <t>⑪</t>
  </si>
  <si>
    <t>31.3.6</t>
  </si>
  <si>
    <t>31.3.27</t>
  </si>
  <si>
    <t>東神楽町図書館協議会委員の任命について</t>
  </si>
  <si>
    <t>平成３０年度事業評価意見</t>
  </si>
  <si>
    <t xml:space="preserve">　各課とも経費削減に様々な努力をしている。
　今後も経費の削減に努めて、必要なところに予算を付けることが重要。
　特に、各施設の安全に関する予算は確保すること。
</t>
  </si>
  <si>
    <t>教－１２</t>
  </si>
  <si>
    <t xml:space="preserve">　生徒指導について、地域の人は学校で指導している児童生徒の帰宅時間がわからない。
　地域で見守りするためには何らかの方法で、地域の人にも夏季、冬季の帰宅時間を知らせた方が良い。
</t>
  </si>
  <si>
    <t>地－１３</t>
  </si>
  <si>
    <t xml:space="preserve">　総合文化祭の参加者が減少している。
　文化連盟の高齢化などの理由もあるが、各地区から参加してもらえるような検討が必要。
</t>
  </si>
  <si>
    <t>こ－５</t>
  </si>
  <si>
    <t>こ－２２</t>
  </si>
  <si>
    <t xml:space="preserve">　小中一貫教育を進めているが、幼・保・小の連携強化と公・私での幼稚園、保育園の連携も必要である。
　これらの連携をさらに強化し、一貫教育を進めてほしい。
</t>
  </si>
  <si>
    <t>生徒指導連絡協議会支援事業</t>
  </si>
  <si>
    <t>総合文化祭開催支援事業</t>
  </si>
  <si>
    <t>総合文化祭開催支援事業</t>
  </si>
  <si>
    <t>小学校指導用事業</t>
  </si>
  <si>
    <t>中学校指導用事業</t>
  </si>
  <si>
    <t>幼稚園保育事業</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</si>
</sst>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Red]#,##0"/>
    <numFmt numFmtId="178" formatCode="#,##0_ "/>
    <numFmt numFmtId="179" formatCode="0;&quot;△ &quot;0"/>
    <numFmt numFmtId="180" formatCode="0_ "/>
    <numFmt numFmtId="181" formatCode="#,##0;&quot;△ &quot;#,##0"/>
    <numFmt numFmtId="182" formatCode="0_);\(0\)"/>
    <numFmt numFmtId="183" formatCode="0&quot;日&quot;\ "/>
    <numFmt numFmtId="184" formatCode="0&quot;円&quot;"/>
    <numFmt numFmtId="185" formatCode="\,000&quot;円&quot;"/>
    <numFmt numFmtId="186" formatCode="0,000&quot;円&quot;"/>
    <numFmt numFmtId="187" formatCode="#,##0_);[Red]\(#,##0\)"/>
    <numFmt numFmtId="188" formatCode="&quot;社-&quot;General"/>
    <numFmt numFmtId="189" formatCode="&quot;平成&quot;General&quot;年度&quot;"/>
    <numFmt numFmtId="190" formatCode="0_);[Red]\(0\)"/>
    <numFmt numFmtId="191" formatCode="#,##0&quot;円&quot;"/>
    <numFmt numFmtId="192" formatCode="&quot;－ &quot;0"/>
    <numFmt numFmtId="193" formatCode="General&quot;冊&quot;"/>
    <numFmt numFmtId="194" formatCode="0.0%"/>
    <numFmt numFmtId="195" formatCode="0&quot;件&quot;"/>
    <numFmt numFmtId="196" formatCode="0&quot;名&quot;"/>
    <numFmt numFmtId="197" formatCode="General&quot;月&quot;"/>
    <numFmt numFmtId="198" formatCode="0&quot;チーム&quot;"/>
    <numFmt numFmtId="199" formatCode="&quot;～&quot;m&quot;月&quot;d&quot;日&quot;"/>
    <numFmt numFmtId="200" formatCode="0.0&quot;冊&quot;"/>
    <numFmt numFmtId="201" formatCode="#,##0.0_);[Red]\(#,##0.0\)"/>
    <numFmt numFmtId="202" formatCode="General&quot;件&quot;"/>
    <numFmt numFmtId="203" formatCode="&quot;地-&quot;General"/>
    <numFmt numFmtId="204" formatCode="&quot;第&quot;General&quot;回目&quot;"/>
    <numFmt numFmtId="205" formatCode="General&quot;名&quot;"/>
    <numFmt numFmtId="206" formatCode="General&quot;誌&quot;"/>
    <numFmt numFmtId="207" formatCode="General&quot;本&quot;"/>
    <numFmt numFmtId="208" formatCode="0&quot;単位子ども会&quot;"/>
    <numFmt numFmtId="209" formatCode="0&quot;単位ＰＴＡ&quot;"/>
    <numFmt numFmtId="210" formatCode="&quot;Yes&quot;;&quot;Yes&quot;;&quot;No&quot;"/>
    <numFmt numFmtId="211" formatCode="&quot;True&quot;;&quot;True&quot;;&quot;False&quot;"/>
    <numFmt numFmtId="212" formatCode="&quot;On&quot;;&quot;On&quot;;&quot;Off&quot;"/>
    <numFmt numFmtId="213" formatCode="[$€-2]\ #,##0.00_);[Red]\([$€-2]\ #,##0.00\)"/>
    <numFmt numFmtId="214" formatCode="[$-411]ggge&quot;年&quot;m&quot;月&quot;d&quot;日&quot;;@"/>
  </numFmts>
  <fonts count="62">
    <font>
      <sz val="11"/>
      <name val="ＭＳ 明朝"/>
      <family val="1"/>
    </font>
    <font>
      <sz val="6"/>
      <name val="ＭＳ 明朝"/>
      <family val="1"/>
    </font>
    <font>
      <sz val="12"/>
      <name val="ＭＳ 明朝"/>
      <family val="1"/>
    </font>
    <font>
      <b/>
      <sz val="12"/>
      <name val="ＭＳ 明朝"/>
      <family val="1"/>
    </font>
    <font>
      <b/>
      <sz val="11"/>
      <name val="ＭＳ 明朝"/>
      <family val="1"/>
    </font>
    <font>
      <sz val="11"/>
      <color indexed="10"/>
      <name val="ＭＳ 明朝"/>
      <family val="1"/>
    </font>
    <font>
      <sz val="10"/>
      <name val="ＭＳ 明朝"/>
      <family val="1"/>
    </font>
    <font>
      <sz val="20"/>
      <name val="ＭＳ 明朝"/>
      <family val="1"/>
    </font>
    <font>
      <b/>
      <sz val="14"/>
      <name val="ＭＳ 明朝"/>
      <family val="1"/>
    </font>
    <font>
      <sz val="14"/>
      <name val="ＭＳ 明朝"/>
      <family val="1"/>
    </font>
    <font>
      <sz val="28"/>
      <name val="ＭＳ 明朝"/>
      <family val="1"/>
    </font>
    <font>
      <sz val="22"/>
      <name val="ＭＳ 明朝"/>
      <family val="1"/>
    </font>
    <font>
      <u val="single"/>
      <sz val="11"/>
      <name val="ＭＳ 明朝"/>
      <family val="1"/>
    </font>
    <font>
      <sz val="16"/>
      <name val="ＭＳ 明朝"/>
      <family val="1"/>
    </font>
    <font>
      <sz val="6"/>
      <name val="ＭＳ Ｐゴシック"/>
      <family val="3"/>
    </font>
    <font>
      <sz val="13"/>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sz val="16"/>
      <color indexed="10"/>
      <name val="ＭＳ 明朝"/>
      <family val="1"/>
    </font>
    <font>
      <sz val="10"/>
      <color indexed="8"/>
      <name val="ＭＳ 明朝"/>
      <family val="1"/>
    </font>
    <font>
      <sz val="14"/>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sz val="16"/>
      <color rgb="FFFF0000"/>
      <name val="ＭＳ 明朝"/>
      <family val="1"/>
    </font>
    <font>
      <sz val="10"/>
      <color theme="1"/>
      <name val="ＭＳ 明朝"/>
      <family val="1"/>
    </font>
    <font>
      <sz val="11"/>
      <color theme="1"/>
      <name val="ＭＳ 明朝"/>
      <family val="1"/>
    </font>
    <font>
      <sz val="14"/>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double"/>
      <bottom style="hair"/>
    </border>
    <border>
      <left style="thin"/>
      <right style="thin"/>
      <top style="hair"/>
      <bottom style="thin"/>
    </border>
    <border>
      <left style="thin"/>
      <right style="thin"/>
      <top>
        <color indexed="63"/>
      </top>
      <bottom style="medium"/>
    </border>
    <border>
      <left>
        <color indexed="63"/>
      </left>
      <right style="thin"/>
      <top style="hair"/>
      <bottom style="thin"/>
    </border>
    <border>
      <left style="thin"/>
      <right style="thin"/>
      <top style="thin"/>
      <bottom style="double"/>
    </border>
    <border>
      <left>
        <color indexed="63"/>
      </left>
      <right style="thin"/>
      <top style="thin"/>
      <bottom style="double"/>
    </border>
    <border>
      <left>
        <color indexed="63"/>
      </left>
      <right style="thin"/>
      <top style="double"/>
      <bottom style="hair"/>
    </border>
    <border>
      <left>
        <color indexed="63"/>
      </left>
      <right style="thin"/>
      <top>
        <color indexed="63"/>
      </top>
      <bottom style="medium"/>
    </border>
    <border>
      <left style="thin"/>
      <right style="thin"/>
      <top>
        <color indexed="63"/>
      </top>
      <bottom style="hair"/>
    </border>
    <border>
      <left>
        <color indexed="63"/>
      </left>
      <right style="thin"/>
      <top>
        <color indexed="63"/>
      </top>
      <bottom style="hair"/>
    </border>
    <border>
      <left style="thin"/>
      <right>
        <color indexed="63"/>
      </right>
      <top style="double"/>
      <bottom style="hair"/>
    </border>
    <border>
      <left style="thin"/>
      <right>
        <color indexed="63"/>
      </right>
      <top style="hair"/>
      <bottom style="thin"/>
    </border>
    <border>
      <left style="thin"/>
      <right>
        <color indexed="63"/>
      </right>
      <top>
        <color indexed="63"/>
      </top>
      <bottom style="hair"/>
    </border>
    <border>
      <left style="thin"/>
      <right>
        <color indexed="63"/>
      </right>
      <top>
        <color indexed="63"/>
      </top>
      <bottom style="medium"/>
    </border>
    <border>
      <left style="thin"/>
      <right style="thin"/>
      <top style="double"/>
      <bottom style="thin"/>
    </border>
    <border>
      <left style="thin"/>
      <right style="thin"/>
      <top style="medium"/>
      <bottom style="hair"/>
    </border>
    <border>
      <left>
        <color indexed="63"/>
      </left>
      <right style="thin"/>
      <top style="double"/>
      <bottom style="thin"/>
    </border>
    <border>
      <left>
        <color indexed="63"/>
      </left>
      <right style="thin"/>
      <top style="thin"/>
      <bottom style="medium"/>
    </border>
    <border>
      <left style="double"/>
      <right style="thin"/>
      <top style="thin"/>
      <bottom style="thin"/>
    </border>
    <border>
      <left style="thin"/>
      <right style="double"/>
      <top style="thin"/>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color indexed="63"/>
      </right>
      <top style="hair"/>
      <bottom style="thin"/>
    </border>
    <border>
      <left style="thin"/>
      <right>
        <color indexed="63"/>
      </right>
      <top style="double"/>
      <bottom style="thin"/>
    </border>
    <border>
      <left style="thin"/>
      <right>
        <color indexed="63"/>
      </right>
      <top style="thin"/>
      <bottom style="double"/>
    </border>
    <border>
      <left>
        <color indexed="63"/>
      </left>
      <right>
        <color indexed="63"/>
      </right>
      <top style="thin"/>
      <bottom style="double"/>
    </border>
    <border>
      <left style="thin"/>
      <right>
        <color indexed="63"/>
      </right>
      <top style="medium"/>
      <bottom style="hair"/>
    </border>
    <border>
      <left>
        <color indexed="63"/>
      </left>
      <right style="thin"/>
      <top style="medium"/>
      <bottom style="hair"/>
    </border>
    <border>
      <left style="thin"/>
      <right style="thin"/>
      <top style="hair"/>
      <bottom style="hair"/>
    </border>
    <border>
      <left>
        <color indexed="63"/>
      </left>
      <right>
        <color indexed="63"/>
      </right>
      <top style="medium"/>
      <bottom style="hair"/>
    </border>
    <border>
      <left style="thin"/>
      <right style="thin"/>
      <top style="hair"/>
      <bottom style="medium"/>
    </border>
    <border>
      <left>
        <color indexed="63"/>
      </left>
      <right>
        <color indexed="63"/>
      </right>
      <top style="double"/>
      <bottom style="hair"/>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9" fillId="0" borderId="0">
      <alignment vertical="center"/>
      <protection/>
    </xf>
    <xf numFmtId="0" fontId="0" fillId="0" borderId="0">
      <alignment vertical="center"/>
      <protection/>
    </xf>
    <xf numFmtId="0" fontId="56" fillId="0" borderId="0" applyNumberFormat="0" applyFill="0" applyBorder="0" applyAlignment="0" applyProtection="0"/>
    <xf numFmtId="0" fontId="57" fillId="32" borderId="0" applyNumberFormat="0" applyBorder="0" applyAlignment="0" applyProtection="0"/>
  </cellStyleXfs>
  <cellXfs count="415">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horizontal="center" vertical="center"/>
    </xf>
    <xf numFmtId="0" fontId="0" fillId="0" borderId="0" xfId="0" applyFont="1" applyBorder="1" applyAlignment="1">
      <alignment vertical="center"/>
    </xf>
    <xf numFmtId="0" fontId="6" fillId="0" borderId="16" xfId="0" applyFont="1" applyBorder="1" applyAlignment="1">
      <alignment vertical="center"/>
    </xf>
    <xf numFmtId="0" fontId="6" fillId="0" borderId="15" xfId="0" applyFont="1" applyBorder="1" applyAlignment="1">
      <alignment horizontal="center" vertical="center"/>
    </xf>
    <xf numFmtId="0" fontId="0" fillId="0" borderId="17" xfId="0" applyBorder="1" applyAlignment="1">
      <alignment horizontal="right" vertical="center"/>
    </xf>
    <xf numFmtId="0" fontId="0" fillId="0" borderId="17" xfId="0" applyBorder="1" applyAlignment="1">
      <alignment vertical="center"/>
    </xf>
    <xf numFmtId="0" fontId="0" fillId="0" borderId="17" xfId="0" applyFill="1" applyBorder="1" applyAlignment="1">
      <alignment vertical="center"/>
    </xf>
    <xf numFmtId="0" fontId="6" fillId="0" borderId="0" xfId="0" applyFont="1" applyAlignment="1">
      <alignment horizontal="center" vertical="center"/>
    </xf>
    <xf numFmtId="0" fontId="6" fillId="0" borderId="0" xfId="0" applyFont="1" applyAlignment="1">
      <alignment vertical="center"/>
    </xf>
    <xf numFmtId="177" fontId="6" fillId="0" borderId="0" xfId="0" applyNumberFormat="1" applyFont="1" applyAlignment="1">
      <alignment vertical="center"/>
    </xf>
    <xf numFmtId="0" fontId="6" fillId="0" borderId="0" xfId="0" applyFont="1" applyAlignment="1">
      <alignment vertical="center" wrapText="1"/>
    </xf>
    <xf numFmtId="0" fontId="7" fillId="0" borderId="0" xfId="0" applyFont="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Font="1" applyAlignment="1">
      <alignment vertical="center"/>
    </xf>
    <xf numFmtId="0" fontId="0" fillId="0" borderId="12" xfId="0" applyBorder="1" applyAlignment="1">
      <alignment vertical="center"/>
    </xf>
    <xf numFmtId="0" fontId="0" fillId="0" borderId="11" xfId="0" applyBorder="1" applyAlignment="1">
      <alignment vertical="center"/>
    </xf>
    <xf numFmtId="0" fontId="6" fillId="0" borderId="15" xfId="0" applyFont="1" applyBorder="1" applyAlignment="1">
      <alignment horizontal="center" vertical="center" wrapText="1"/>
    </xf>
    <xf numFmtId="0" fontId="6" fillId="0" borderId="15" xfId="0" applyFont="1" applyBorder="1" applyAlignment="1">
      <alignment vertical="center" wrapText="1"/>
    </xf>
    <xf numFmtId="0" fontId="6" fillId="0" borderId="15" xfId="0" applyFont="1" applyBorder="1" applyAlignment="1">
      <alignment vertical="center"/>
    </xf>
    <xf numFmtId="177" fontId="6" fillId="0" borderId="22" xfId="0" applyNumberFormat="1" applyFont="1" applyBorder="1" applyAlignment="1">
      <alignment vertical="center"/>
    </xf>
    <xf numFmtId="0" fontId="6" fillId="0" borderId="14" xfId="0" applyFont="1" applyBorder="1" applyAlignment="1">
      <alignment vertical="center"/>
    </xf>
    <xf numFmtId="177" fontId="6" fillId="0" borderId="18" xfId="0" applyNumberFormat="1" applyFont="1" applyBorder="1" applyAlignment="1">
      <alignment vertical="center"/>
    </xf>
    <xf numFmtId="0" fontId="6" fillId="0" borderId="19" xfId="0" applyFont="1" applyBorder="1" applyAlignment="1">
      <alignment vertical="center"/>
    </xf>
    <xf numFmtId="177" fontId="6" fillId="0" borderId="23" xfId="0" applyNumberFormat="1" applyFont="1" applyBorder="1" applyAlignment="1">
      <alignment vertical="center"/>
    </xf>
    <xf numFmtId="0" fontId="6" fillId="0" borderId="23" xfId="0" applyFont="1" applyBorder="1" applyAlignment="1">
      <alignment vertical="center" wrapText="1"/>
    </xf>
    <xf numFmtId="0" fontId="6" fillId="0" borderId="24" xfId="0" applyFont="1" applyBorder="1" applyAlignment="1">
      <alignment vertical="center"/>
    </xf>
    <xf numFmtId="0" fontId="2"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distributed" vertical="center"/>
    </xf>
    <xf numFmtId="0" fontId="10" fillId="0" borderId="0" xfId="0" applyFont="1" applyAlignment="1">
      <alignment vertical="center"/>
    </xf>
    <xf numFmtId="0" fontId="7"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0" fontId="0" fillId="0" borderId="17" xfId="0" applyBorder="1" applyAlignment="1">
      <alignment vertical="center"/>
    </xf>
    <xf numFmtId="0" fontId="0" fillId="0" borderId="22" xfId="0" applyBorder="1" applyAlignment="1">
      <alignment horizontal="right" vertical="center"/>
    </xf>
    <xf numFmtId="0" fontId="2" fillId="0" borderId="0" xfId="0" applyFont="1" applyAlignment="1">
      <alignment horizontal="right" vertical="center"/>
    </xf>
    <xf numFmtId="0" fontId="2" fillId="0" borderId="0" xfId="0" applyFont="1" applyAlignment="1">
      <alignment horizontal="left" vertical="center"/>
    </xf>
    <xf numFmtId="0" fontId="0" fillId="0" borderId="14" xfId="0" applyBorder="1" applyAlignment="1">
      <alignment vertical="center"/>
    </xf>
    <xf numFmtId="0" fontId="6" fillId="0" borderId="14" xfId="0" applyFont="1" applyBorder="1" applyAlignment="1">
      <alignment vertical="center"/>
    </xf>
    <xf numFmtId="177" fontId="6" fillId="0" borderId="22" xfId="0" applyNumberFormat="1" applyFont="1" applyBorder="1" applyAlignment="1">
      <alignment vertical="center"/>
    </xf>
    <xf numFmtId="0" fontId="0" fillId="0" borderId="25" xfId="0" applyBorder="1" applyAlignment="1">
      <alignment/>
    </xf>
    <xf numFmtId="0" fontId="0" fillId="0" borderId="26" xfId="0" applyBorder="1" applyAlignment="1">
      <alignment/>
    </xf>
    <xf numFmtId="0" fontId="0" fillId="0" borderId="26" xfId="0" applyFont="1"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xf>
    <xf numFmtId="0" fontId="0" fillId="0" borderId="32" xfId="0" applyBorder="1" applyAlignment="1">
      <alignment/>
    </xf>
    <xf numFmtId="49" fontId="0" fillId="0" borderId="31" xfId="0" applyNumberFormat="1" applyBorder="1" applyAlignment="1">
      <alignment horizontal="right"/>
    </xf>
    <xf numFmtId="0" fontId="0" fillId="0" borderId="28" xfId="0" applyFont="1" applyBorder="1" applyAlignment="1">
      <alignment/>
    </xf>
    <xf numFmtId="0" fontId="0" fillId="0" borderId="29" xfId="0" applyBorder="1" applyAlignment="1">
      <alignment horizontal="center" vertical="center" shrinkToFit="1"/>
    </xf>
    <xf numFmtId="0" fontId="5" fillId="0" borderId="25" xfId="0" applyFont="1" applyBorder="1" applyAlignment="1">
      <alignment/>
    </xf>
    <xf numFmtId="0" fontId="5" fillId="0" borderId="26" xfId="0" applyFont="1" applyBorder="1" applyAlignment="1">
      <alignment/>
    </xf>
    <xf numFmtId="0" fontId="5" fillId="0" borderId="27" xfId="0" applyFont="1" applyBorder="1" applyAlignment="1">
      <alignment/>
    </xf>
    <xf numFmtId="0" fontId="0" fillId="0" borderId="33" xfId="0" applyBorder="1" applyAlignment="1">
      <alignment/>
    </xf>
    <xf numFmtId="0" fontId="0" fillId="0" borderId="33" xfId="0" applyFont="1" applyBorder="1" applyAlignment="1">
      <alignment/>
    </xf>
    <xf numFmtId="0" fontId="0" fillId="0" borderId="34" xfId="0" applyFont="1" applyBorder="1" applyAlignment="1">
      <alignment/>
    </xf>
    <xf numFmtId="0" fontId="0" fillId="0" borderId="34" xfId="0" applyBorder="1" applyAlignment="1">
      <alignment/>
    </xf>
    <xf numFmtId="0" fontId="5" fillId="0" borderId="33" xfId="0" applyFont="1" applyBorder="1" applyAlignment="1">
      <alignment/>
    </xf>
    <xf numFmtId="0" fontId="0" fillId="0" borderId="35" xfId="0" applyFont="1" applyBorder="1" applyAlignment="1">
      <alignment horizontal="center" shrinkToFit="1"/>
    </xf>
    <xf numFmtId="0" fontId="0" fillId="0" borderId="36" xfId="0" applyFont="1" applyBorder="1" applyAlignment="1">
      <alignment horizontal="center" shrinkToFit="1"/>
    </xf>
    <xf numFmtId="0" fontId="0" fillId="0" borderId="37" xfId="0" applyFont="1" applyBorder="1" applyAlignment="1">
      <alignment horizontal="center" shrinkToFit="1"/>
    </xf>
    <xf numFmtId="179" fontId="6" fillId="0" borderId="25" xfId="0" applyNumberFormat="1" applyFont="1" applyBorder="1" applyAlignment="1">
      <alignment/>
    </xf>
    <xf numFmtId="179" fontId="6" fillId="0" borderId="26" xfId="0" applyNumberFormat="1" applyFont="1" applyBorder="1" applyAlignment="1">
      <alignment/>
    </xf>
    <xf numFmtId="179" fontId="6" fillId="0" borderId="33" xfId="0" applyNumberFormat="1" applyFont="1" applyBorder="1" applyAlignment="1">
      <alignment/>
    </xf>
    <xf numFmtId="0" fontId="0" fillId="0" borderId="18" xfId="0" applyFont="1" applyBorder="1" applyAlignment="1">
      <alignment horizontal="center" shrinkToFit="1"/>
    </xf>
    <xf numFmtId="0" fontId="0" fillId="0" borderId="12" xfId="0" applyBorder="1" applyAlignment="1">
      <alignment/>
    </xf>
    <xf numFmtId="0" fontId="0" fillId="0" borderId="19" xfId="0" applyBorder="1" applyAlignment="1">
      <alignment/>
    </xf>
    <xf numFmtId="179" fontId="6" fillId="0" borderId="12" xfId="0" applyNumberFormat="1" applyFont="1" applyBorder="1" applyAlignment="1">
      <alignment/>
    </xf>
    <xf numFmtId="0" fontId="5" fillId="0" borderId="12" xfId="0" applyFont="1" applyBorder="1" applyAlignment="1">
      <alignment/>
    </xf>
    <xf numFmtId="0" fontId="0" fillId="0" borderId="38" xfId="0" applyFont="1" applyBorder="1" applyAlignment="1">
      <alignment horizontal="center" shrinkToFit="1"/>
    </xf>
    <xf numFmtId="179" fontId="6" fillId="0" borderId="27" xfId="0" applyNumberFormat="1" applyFont="1" applyBorder="1" applyAlignment="1">
      <alignment/>
    </xf>
    <xf numFmtId="0" fontId="0" fillId="0" borderId="0" xfId="0" applyFont="1" applyBorder="1" applyAlignment="1">
      <alignment/>
    </xf>
    <xf numFmtId="0" fontId="12" fillId="0" borderId="0" xfId="0" applyFont="1" applyBorder="1" applyAlignment="1">
      <alignment/>
    </xf>
    <xf numFmtId="0" fontId="8" fillId="0" borderId="0" xfId="0" applyFont="1" applyAlignment="1">
      <alignment horizontal="center"/>
    </xf>
    <xf numFmtId="0" fontId="0" fillId="0" borderId="0" xfId="0" applyAlignment="1">
      <alignment/>
    </xf>
    <xf numFmtId="0" fontId="0" fillId="0" borderId="0" xfId="0" applyFont="1" applyAlignment="1">
      <alignment/>
    </xf>
    <xf numFmtId="0" fontId="0" fillId="0" borderId="0" xfId="0" applyBorder="1" applyAlignment="1">
      <alignment horizontal="center"/>
    </xf>
    <xf numFmtId="0" fontId="0" fillId="0" borderId="0" xfId="0" applyAlignment="1">
      <alignment horizontal="center"/>
    </xf>
    <xf numFmtId="0" fontId="5" fillId="0" borderId="0" xfId="0" applyFont="1" applyBorder="1" applyAlignment="1">
      <alignment/>
    </xf>
    <xf numFmtId="0" fontId="5" fillId="0" borderId="0" xfId="0" applyFont="1" applyFill="1" applyBorder="1" applyAlignment="1">
      <alignment/>
    </xf>
    <xf numFmtId="0" fontId="0" fillId="0" borderId="15" xfId="0" applyBorder="1" applyAlignment="1">
      <alignment/>
    </xf>
    <xf numFmtId="0" fontId="5" fillId="0" borderId="15" xfId="0" applyFont="1" applyBorder="1" applyAlignment="1">
      <alignment/>
    </xf>
    <xf numFmtId="0" fontId="0" fillId="0" borderId="0" xfId="0" applyBorder="1" applyAlignment="1">
      <alignment/>
    </xf>
    <xf numFmtId="0" fontId="0" fillId="0" borderId="0" xfId="0" applyFont="1" applyBorder="1" applyAlignment="1">
      <alignment horizontal="center"/>
    </xf>
    <xf numFmtId="0" fontId="4" fillId="0" borderId="0" xfId="0" applyFont="1" applyAlignment="1">
      <alignment/>
    </xf>
    <xf numFmtId="0" fontId="1" fillId="0" borderId="0" xfId="0" applyFont="1" applyBorder="1" applyAlignment="1">
      <alignment horizontal="center"/>
    </xf>
    <xf numFmtId="0" fontId="0" fillId="0" borderId="39" xfId="0" applyBorder="1" applyAlignment="1">
      <alignment/>
    </xf>
    <xf numFmtId="179" fontId="6" fillId="0" borderId="39" xfId="0" applyNumberFormat="1" applyFont="1" applyBorder="1" applyAlignment="1">
      <alignment/>
    </xf>
    <xf numFmtId="0" fontId="5" fillId="0" borderId="39" xfId="0" applyFont="1" applyBorder="1" applyAlignment="1">
      <alignment/>
    </xf>
    <xf numFmtId="179" fontId="6" fillId="0" borderId="15" xfId="0" applyNumberFormat="1" applyFont="1" applyBorder="1" applyAlignment="1">
      <alignment/>
    </xf>
    <xf numFmtId="0" fontId="13" fillId="0" borderId="0" xfId="0" applyFont="1" applyAlignment="1">
      <alignment vertical="center"/>
    </xf>
    <xf numFmtId="0" fontId="0" fillId="0" borderId="10"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13"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4" xfId="0" applyFont="1" applyBorder="1" applyAlignment="1">
      <alignment vertical="center"/>
    </xf>
    <xf numFmtId="0" fontId="0" fillId="0" borderId="18" xfId="0" applyFont="1" applyBorder="1" applyAlignment="1">
      <alignment vertical="center"/>
    </xf>
    <xf numFmtId="0" fontId="0" fillId="0" borderId="12" xfId="0" applyBorder="1" applyAlignment="1">
      <alignment horizontal="righ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3"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14"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0" fillId="0" borderId="0" xfId="0" applyFont="1" applyAlignment="1">
      <alignment/>
    </xf>
    <xf numFmtId="0" fontId="0" fillId="0" borderId="40" xfId="0" applyBorder="1" applyAlignment="1">
      <alignment/>
    </xf>
    <xf numFmtId="0" fontId="3" fillId="0" borderId="0" xfId="62" applyFont="1" applyAlignment="1">
      <alignment horizontal="center" vertical="center"/>
      <protection/>
    </xf>
    <xf numFmtId="0" fontId="3" fillId="0" borderId="0" xfId="62" applyFont="1" applyAlignment="1">
      <alignment horizontal="left" vertical="center"/>
      <protection/>
    </xf>
    <xf numFmtId="0" fontId="6" fillId="0" borderId="0" xfId="62" applyFont="1">
      <alignment vertical="center"/>
      <protection/>
    </xf>
    <xf numFmtId="0" fontId="2" fillId="0" borderId="0" xfId="62" applyFont="1" applyAlignment="1">
      <alignment horizontal="center" vertical="center"/>
      <protection/>
    </xf>
    <xf numFmtId="0" fontId="6" fillId="0" borderId="15" xfId="62" applyFont="1" applyBorder="1" applyAlignment="1">
      <alignment horizontal="center" vertical="center"/>
      <protection/>
    </xf>
    <xf numFmtId="0" fontId="6" fillId="0" borderId="15" xfId="62" applyFont="1" applyBorder="1" applyAlignment="1">
      <alignment horizontal="center" vertical="center" wrapText="1"/>
      <protection/>
    </xf>
    <xf numFmtId="0" fontId="6" fillId="0" borderId="0" xfId="62" applyFont="1" applyAlignment="1">
      <alignment horizontal="center" vertical="center"/>
      <protection/>
    </xf>
    <xf numFmtId="0" fontId="6" fillId="0" borderId="21" xfId="62" applyFont="1" applyBorder="1">
      <alignment vertical="center"/>
      <protection/>
    </xf>
    <xf numFmtId="0" fontId="6" fillId="0" borderId="16" xfId="62" applyFont="1" applyBorder="1">
      <alignment vertical="center"/>
      <protection/>
    </xf>
    <xf numFmtId="0" fontId="6" fillId="0" borderId="14" xfId="62" applyFont="1" applyBorder="1" applyAlignment="1">
      <alignment vertical="center"/>
      <protection/>
    </xf>
    <xf numFmtId="0" fontId="6" fillId="0" borderId="0" xfId="62" applyFont="1" applyBorder="1" applyAlignment="1">
      <alignment horizontal="center" vertical="center"/>
      <protection/>
    </xf>
    <xf numFmtId="0" fontId="6" fillId="0" borderId="0" xfId="62" applyFont="1" applyBorder="1" applyAlignment="1">
      <alignment vertical="center" wrapText="1"/>
      <protection/>
    </xf>
    <xf numFmtId="177" fontId="6" fillId="0" borderId="0" xfId="62" applyNumberFormat="1" applyFont="1" applyBorder="1">
      <alignment vertical="center"/>
      <protection/>
    </xf>
    <xf numFmtId="0" fontId="6" fillId="0" borderId="0" xfId="62" applyFont="1" applyBorder="1">
      <alignment vertical="center"/>
      <protection/>
    </xf>
    <xf numFmtId="0" fontId="6" fillId="0" borderId="0" xfId="62" applyFont="1" applyAlignment="1">
      <alignment vertical="center" wrapText="1"/>
      <protection/>
    </xf>
    <xf numFmtId="177" fontId="6" fillId="0" borderId="0" xfId="62" applyNumberFormat="1" applyFont="1">
      <alignment vertical="center"/>
      <protection/>
    </xf>
    <xf numFmtId="0" fontId="0" fillId="0" borderId="22" xfId="0" applyFont="1" applyBorder="1" applyAlignment="1">
      <alignment vertical="center"/>
    </xf>
    <xf numFmtId="49" fontId="2" fillId="0" borderId="0" xfId="0" applyNumberFormat="1" applyFont="1" applyAlignment="1">
      <alignment horizontal="right" vertical="center"/>
    </xf>
    <xf numFmtId="0" fontId="0" fillId="0" borderId="10" xfId="0" applyFont="1" applyBorder="1" applyAlignment="1">
      <alignment vertical="center"/>
    </xf>
    <xf numFmtId="0" fontId="0" fillId="0" borderId="0" xfId="0" applyFont="1" applyBorder="1" applyAlignment="1">
      <alignment shrinkToFit="1"/>
    </xf>
    <xf numFmtId="0" fontId="0" fillId="0" borderId="14" xfId="0" applyFont="1" applyBorder="1" applyAlignment="1">
      <alignment shrinkToFit="1"/>
    </xf>
    <xf numFmtId="0" fontId="0" fillId="0" borderId="0" xfId="0" applyFont="1" applyBorder="1" applyAlignment="1">
      <alignment/>
    </xf>
    <xf numFmtId="0" fontId="0" fillId="0" borderId="0" xfId="0" applyFont="1" applyAlignment="1">
      <alignment vertical="top"/>
    </xf>
    <xf numFmtId="0" fontId="0" fillId="0" borderId="14" xfId="0" applyFont="1" applyBorder="1" applyAlignment="1">
      <alignment wrapText="1"/>
    </xf>
    <xf numFmtId="0" fontId="0" fillId="0" borderId="0" xfId="0" applyFont="1" applyAlignment="1">
      <alignment vertical="top" wrapText="1"/>
    </xf>
    <xf numFmtId="0" fontId="0" fillId="0" borderId="0" xfId="0" applyFont="1" applyBorder="1" applyAlignment="1">
      <alignment vertical="center" shrinkToFit="1"/>
    </xf>
    <xf numFmtId="0" fontId="0" fillId="0" borderId="0" xfId="0" applyFont="1" applyAlignment="1">
      <alignment horizontal="left" vertical="top"/>
    </xf>
    <xf numFmtId="0" fontId="58" fillId="0" borderId="0" xfId="0" applyFont="1" applyBorder="1" applyAlignment="1">
      <alignment vertical="center"/>
    </xf>
    <xf numFmtId="49" fontId="2" fillId="0" borderId="0" xfId="0" applyNumberFormat="1" applyFont="1" applyAlignment="1">
      <alignment horizontal="distributed" vertical="center"/>
    </xf>
    <xf numFmtId="0" fontId="0" fillId="0" borderId="0" xfId="0" applyAlignment="1">
      <alignment horizontal="distributed" vertical="center"/>
    </xf>
    <xf numFmtId="0" fontId="0" fillId="0" borderId="37" xfId="0" applyBorder="1" applyAlignment="1">
      <alignment/>
    </xf>
    <xf numFmtId="49" fontId="0" fillId="0" borderId="31" xfId="0" applyNumberFormat="1" applyBorder="1" applyAlignment="1">
      <alignment/>
    </xf>
    <xf numFmtId="0" fontId="0" fillId="0" borderId="31" xfId="0" applyNumberFormat="1" applyBorder="1" applyAlignment="1">
      <alignment/>
    </xf>
    <xf numFmtId="0" fontId="0" fillId="0" borderId="0" xfId="0" applyFont="1" applyFill="1" applyBorder="1" applyAlignment="1">
      <alignment/>
    </xf>
    <xf numFmtId="189" fontId="3" fillId="0" borderId="0" xfId="62" applyNumberFormat="1" applyFont="1" applyFill="1" applyAlignment="1">
      <alignment horizontal="center" vertical="center"/>
      <protection/>
    </xf>
    <xf numFmtId="0" fontId="6" fillId="0" borderId="16" xfId="62" applyFont="1" applyFill="1" applyBorder="1">
      <alignment vertical="center"/>
      <protection/>
    </xf>
    <xf numFmtId="0" fontId="0" fillId="0" borderId="14" xfId="0" applyFont="1" applyFill="1" applyBorder="1" applyAlignment="1">
      <alignment horizontal="left" vertical="center"/>
    </xf>
    <xf numFmtId="0" fontId="0" fillId="0" borderId="0" xfId="0" applyFont="1" applyBorder="1" applyAlignment="1">
      <alignment vertical="top" shrinkToFit="1"/>
    </xf>
    <xf numFmtId="0" fontId="0" fillId="0" borderId="22" xfId="0" applyBorder="1" applyAlignment="1">
      <alignment horizontal="left" vertical="center"/>
    </xf>
    <xf numFmtId="0" fontId="0" fillId="0" borderId="18" xfId="0" applyBorder="1" applyAlignment="1">
      <alignment horizontal="right" vertical="center"/>
    </xf>
    <xf numFmtId="0" fontId="6" fillId="0" borderId="15" xfId="0" applyFont="1" applyFill="1" applyBorder="1" applyAlignment="1">
      <alignment vertical="center" wrapText="1"/>
    </xf>
    <xf numFmtId="177" fontId="6" fillId="0" borderId="23" xfId="0" applyNumberFormat="1" applyFont="1" applyFill="1" applyBorder="1" applyAlignment="1">
      <alignment vertical="center"/>
    </xf>
    <xf numFmtId="0" fontId="6" fillId="0" borderId="16" xfId="0" applyFont="1" applyFill="1" applyBorder="1" applyAlignment="1">
      <alignment vertical="center"/>
    </xf>
    <xf numFmtId="0" fontId="6" fillId="0" borderId="15" xfId="0" applyFont="1" applyFill="1" applyBorder="1" applyAlignment="1">
      <alignment vertical="center"/>
    </xf>
    <xf numFmtId="177" fontId="6" fillId="0" borderId="20" xfId="0" applyNumberFormat="1" applyFont="1" applyFill="1" applyBorder="1" applyAlignment="1">
      <alignment vertical="center"/>
    </xf>
    <xf numFmtId="0" fontId="6" fillId="0" borderId="21" xfId="0" applyFont="1" applyFill="1" applyBorder="1" applyAlignment="1">
      <alignment vertical="center"/>
    </xf>
    <xf numFmtId="0" fontId="0" fillId="0" borderId="41" xfId="0" applyBorder="1" applyAlignment="1">
      <alignment horizontal="center" vertical="center"/>
    </xf>
    <xf numFmtId="0" fontId="0" fillId="0" borderId="16" xfId="0" applyBorder="1" applyAlignment="1">
      <alignment horizontal="center" vertical="center"/>
    </xf>
    <xf numFmtId="0" fontId="0" fillId="0" borderId="11" xfId="0" applyFill="1" applyBorder="1" applyAlignment="1">
      <alignment vertical="center"/>
    </xf>
    <xf numFmtId="0" fontId="0" fillId="0" borderId="12" xfId="0" applyFill="1" applyBorder="1" applyAlignment="1">
      <alignment vertical="center"/>
    </xf>
    <xf numFmtId="0" fontId="39" fillId="33" borderId="0" xfId="61" applyFill="1">
      <alignment vertical="center"/>
      <protection/>
    </xf>
    <xf numFmtId="49" fontId="39" fillId="33" borderId="0" xfId="61" applyNumberFormat="1" applyFill="1" applyAlignment="1">
      <alignment horizontal="center"/>
      <protection/>
    </xf>
    <xf numFmtId="49" fontId="39" fillId="33" borderId="0" xfId="61" applyNumberFormat="1" applyFill="1" applyAlignment="1">
      <alignment horizontal="left"/>
      <protection/>
    </xf>
    <xf numFmtId="0" fontId="39" fillId="0" borderId="0" xfId="61">
      <alignment vertical="center"/>
      <protection/>
    </xf>
    <xf numFmtId="49" fontId="59" fillId="0" borderId="15" xfId="61" applyNumberFormat="1" applyFont="1" applyBorder="1" applyAlignment="1">
      <alignment vertical="center" wrapText="1"/>
      <protection/>
    </xf>
    <xf numFmtId="49" fontId="59" fillId="0" borderId="11" xfId="61" applyNumberFormat="1" applyFont="1" applyBorder="1" applyAlignment="1">
      <alignment vertical="center"/>
      <protection/>
    </xf>
    <xf numFmtId="0" fontId="59" fillId="0" borderId="11" xfId="61" applyNumberFormat="1" applyFont="1" applyBorder="1" applyAlignment="1">
      <alignment vertical="center" shrinkToFit="1"/>
      <protection/>
    </xf>
    <xf numFmtId="0" fontId="59" fillId="0" borderId="17" xfId="61" applyNumberFormat="1" applyFont="1" applyBorder="1" applyAlignment="1">
      <alignment vertical="center" shrinkToFit="1"/>
      <protection/>
    </xf>
    <xf numFmtId="0" fontId="59" fillId="0" borderId="12" xfId="61" applyNumberFormat="1" applyFont="1" applyBorder="1" applyAlignment="1">
      <alignment vertical="center" shrinkToFit="1"/>
      <protection/>
    </xf>
    <xf numFmtId="49" fontId="39" fillId="0" borderId="0" xfId="61" applyNumberFormat="1" applyAlignment="1">
      <alignment horizontal="center"/>
      <protection/>
    </xf>
    <xf numFmtId="49" fontId="39" fillId="0" borderId="0" xfId="61" applyNumberFormat="1" applyAlignment="1">
      <alignment horizontal="left"/>
      <protection/>
    </xf>
    <xf numFmtId="0" fontId="0" fillId="0" borderId="0" xfId="0" applyBorder="1" applyAlignment="1">
      <alignment horizontal="center" vertical="center"/>
    </xf>
    <xf numFmtId="179" fontId="6" fillId="0" borderId="0" xfId="0" applyNumberFormat="1" applyFont="1" applyBorder="1" applyAlignment="1">
      <alignment/>
    </xf>
    <xf numFmtId="0" fontId="0" fillId="0" borderId="39" xfId="0" applyBorder="1" applyAlignment="1">
      <alignment horizontal="center" vertical="center"/>
    </xf>
    <xf numFmtId="179" fontId="6" fillId="0" borderId="39" xfId="0" applyNumberFormat="1" applyFont="1" applyBorder="1" applyAlignment="1">
      <alignment horizontal="center" vertical="center"/>
    </xf>
    <xf numFmtId="179" fontId="6" fillId="0" borderId="15" xfId="0" applyNumberFormat="1" applyFont="1" applyBorder="1" applyAlignment="1">
      <alignment horizontal="center" vertical="center"/>
    </xf>
    <xf numFmtId="0" fontId="0" fillId="33" borderId="0" xfId="0" applyFill="1" applyAlignment="1">
      <alignment vertical="center"/>
    </xf>
    <xf numFmtId="0" fontId="15" fillId="0" borderId="0" xfId="0" applyFont="1" applyAlignment="1">
      <alignment horizontal="centerContinuous" vertical="center"/>
    </xf>
    <xf numFmtId="191" fontId="6" fillId="0" borderId="15" xfId="0" applyNumberFormat="1" applyFont="1" applyBorder="1" applyAlignment="1">
      <alignment vertical="center"/>
    </xf>
    <xf numFmtId="0" fontId="0" fillId="0" borderId="0" xfId="0" applyFill="1" applyAlignment="1">
      <alignment vertical="center"/>
    </xf>
    <xf numFmtId="49" fontId="39" fillId="0" borderId="0" xfId="61" applyNumberFormat="1" applyFill="1" applyAlignment="1">
      <alignment horizontal="center"/>
      <protection/>
    </xf>
    <xf numFmtId="49" fontId="39" fillId="0" borderId="0" xfId="61" applyNumberFormat="1" applyFill="1" applyAlignment="1">
      <alignment horizontal="left"/>
      <protection/>
    </xf>
    <xf numFmtId="0" fontId="39" fillId="0" borderId="0" xfId="61" applyFill="1">
      <alignment vertical="center"/>
      <protection/>
    </xf>
    <xf numFmtId="0" fontId="3" fillId="0" borderId="0" xfId="0" applyFont="1" applyAlignment="1">
      <alignment horizontal="centerContinuous" vertical="center"/>
    </xf>
    <xf numFmtId="0" fontId="0" fillId="0" borderId="17" xfId="0" applyBorder="1" applyAlignment="1">
      <alignment vertical="center" wrapText="1"/>
    </xf>
    <xf numFmtId="0" fontId="8" fillId="0" borderId="0" xfId="0" applyFont="1" applyBorder="1" applyAlignment="1">
      <alignment vertical="center" shrinkToFit="1"/>
    </xf>
    <xf numFmtId="0" fontId="0" fillId="0" borderId="0" xfId="0" applyFont="1" applyBorder="1" applyAlignment="1">
      <alignment vertical="top" wrapText="1"/>
    </xf>
    <xf numFmtId="0" fontId="6" fillId="0" borderId="15" xfId="62" applyFont="1" applyBorder="1" applyAlignment="1">
      <alignment vertical="center" wrapText="1"/>
      <protection/>
    </xf>
    <xf numFmtId="177" fontId="6" fillId="0" borderId="20" xfId="62" applyNumberFormat="1" applyFont="1" applyBorder="1">
      <alignment vertical="center"/>
      <protection/>
    </xf>
    <xf numFmtId="177" fontId="6" fillId="0" borderId="23" xfId="62" applyNumberFormat="1" applyFont="1" applyBorder="1">
      <alignment vertical="center"/>
      <protection/>
    </xf>
    <xf numFmtId="0" fontId="6" fillId="0" borderId="11" xfId="62" applyFont="1" applyBorder="1" applyAlignment="1">
      <alignment vertical="center" wrapText="1"/>
      <protection/>
    </xf>
    <xf numFmtId="177" fontId="6" fillId="0" borderId="22" xfId="62" applyNumberFormat="1" applyFont="1" applyBorder="1" applyAlignment="1">
      <alignment vertical="center"/>
      <protection/>
    </xf>
    <xf numFmtId="177" fontId="6" fillId="0" borderId="23" xfId="62" applyNumberFormat="1" applyFont="1" applyBorder="1" applyAlignment="1">
      <alignment vertical="center" shrinkToFit="1"/>
      <protection/>
    </xf>
    <xf numFmtId="0" fontId="6" fillId="0" borderId="15" xfId="62" applyFont="1" applyFill="1" applyBorder="1" applyAlignment="1">
      <alignment vertical="center" wrapText="1"/>
      <protection/>
    </xf>
    <xf numFmtId="177" fontId="6" fillId="0" borderId="23" xfId="62" applyNumberFormat="1" applyFont="1" applyFill="1" applyBorder="1">
      <alignment vertical="center"/>
      <protection/>
    </xf>
    <xf numFmtId="177" fontId="6" fillId="0" borderId="22" xfId="62" applyNumberFormat="1" applyFont="1" applyFill="1" applyBorder="1" applyAlignment="1">
      <alignment vertical="center"/>
      <protection/>
    </xf>
    <xf numFmtId="177" fontId="6" fillId="0" borderId="20" xfId="62" applyNumberFormat="1" applyFont="1" applyFill="1" applyBorder="1">
      <alignment vertical="center"/>
      <protection/>
    </xf>
    <xf numFmtId="177" fontId="6" fillId="0" borderId="23" xfId="62" applyNumberFormat="1" applyFont="1" applyFill="1" applyBorder="1" applyAlignment="1">
      <alignment vertical="center"/>
      <protection/>
    </xf>
    <xf numFmtId="0" fontId="6" fillId="0" borderId="16" xfId="62" applyFont="1" applyBorder="1" applyAlignment="1">
      <alignment vertical="center"/>
      <protection/>
    </xf>
    <xf numFmtId="0" fontId="0" fillId="0" borderId="22" xfId="0" applyBorder="1" applyAlignment="1">
      <alignment vertical="top"/>
    </xf>
    <xf numFmtId="0" fontId="0" fillId="0" borderId="0" xfId="0" applyBorder="1" applyAlignment="1">
      <alignment vertical="top"/>
    </xf>
    <xf numFmtId="0" fontId="0" fillId="0" borderId="14" xfId="0" applyBorder="1" applyAlignment="1">
      <alignment vertical="top"/>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top"/>
    </xf>
    <xf numFmtId="0" fontId="0" fillId="0" borderId="11" xfId="0" applyFont="1" applyBorder="1" applyAlignment="1">
      <alignment vertical="center" shrinkToFit="1"/>
    </xf>
    <xf numFmtId="0" fontId="0" fillId="0" borderId="17" xfId="0" applyFont="1" applyBorder="1" applyAlignment="1">
      <alignment vertical="center" shrinkToFit="1"/>
    </xf>
    <xf numFmtId="0" fontId="0" fillId="0" borderId="12" xfId="0" applyFont="1" applyBorder="1" applyAlignment="1">
      <alignment vertical="center" shrinkToFit="1"/>
    </xf>
    <xf numFmtId="0" fontId="0" fillId="0" borderId="0" xfId="0" applyFont="1" applyAlignment="1">
      <alignment vertical="center"/>
    </xf>
    <xf numFmtId="0" fontId="0" fillId="0" borderId="0" xfId="0" applyFont="1" applyBorder="1" applyAlignment="1">
      <alignment horizontal="left" vertical="top"/>
    </xf>
    <xf numFmtId="0" fontId="0" fillId="0" borderId="14" xfId="0" applyFont="1" applyBorder="1" applyAlignment="1">
      <alignment vertical="center" wrapText="1"/>
    </xf>
    <xf numFmtId="0" fontId="0" fillId="0" borderId="0" xfId="0" applyAlignment="1">
      <alignment vertical="top"/>
    </xf>
    <xf numFmtId="177" fontId="6" fillId="0" borderId="23" xfId="0" applyNumberFormat="1" applyFont="1" applyBorder="1" applyAlignment="1">
      <alignment horizontal="right" vertical="center"/>
    </xf>
    <xf numFmtId="0" fontId="0" fillId="0" borderId="14" xfId="0" applyFont="1" applyBorder="1" applyAlignment="1">
      <alignment horizontal="left" vertical="center" wrapText="1"/>
    </xf>
    <xf numFmtId="0" fontId="0" fillId="0" borderId="14" xfId="0" applyBorder="1" applyAlignment="1">
      <alignment vertical="center" wrapText="1"/>
    </xf>
    <xf numFmtId="0" fontId="0" fillId="0" borderId="19" xfId="0" applyFont="1" applyBorder="1" applyAlignment="1">
      <alignment vertical="center"/>
    </xf>
    <xf numFmtId="177" fontId="6" fillId="0" borderId="18" xfId="62" applyNumberFormat="1" applyFont="1" applyFill="1" applyBorder="1">
      <alignment vertical="center"/>
      <protection/>
    </xf>
    <xf numFmtId="0" fontId="0" fillId="0" borderId="0" xfId="0" applyFont="1" applyFill="1" applyAlignment="1">
      <alignment/>
    </xf>
    <xf numFmtId="0" fontId="0" fillId="0" borderId="0" xfId="0" applyFont="1" applyFill="1" applyAlignment="1">
      <alignment/>
    </xf>
    <xf numFmtId="0" fontId="0" fillId="0" borderId="0" xfId="0" applyFill="1" applyAlignment="1">
      <alignment/>
    </xf>
    <xf numFmtId="0" fontId="0" fillId="0" borderId="42" xfId="0" applyBorder="1" applyAlignment="1">
      <alignment/>
    </xf>
    <xf numFmtId="0" fontId="0" fillId="0" borderId="25" xfId="0" applyNumberFormat="1" applyBorder="1" applyAlignment="1">
      <alignment horizontal="right"/>
    </xf>
    <xf numFmtId="0" fontId="0" fillId="0" borderId="14" xfId="0" applyFont="1" applyFill="1" applyBorder="1" applyAlignment="1">
      <alignment vertical="top" wrapText="1"/>
    </xf>
    <xf numFmtId="0" fontId="0" fillId="0" borderId="0" xfId="0" applyFont="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vertical="center"/>
    </xf>
    <xf numFmtId="0" fontId="13" fillId="0" borderId="0" xfId="0" applyFont="1" applyAlignment="1">
      <alignment vertical="top" wrapText="1"/>
    </xf>
    <xf numFmtId="0" fontId="7" fillId="0" borderId="0" xfId="0" applyFont="1" applyAlignment="1">
      <alignment vertical="center"/>
    </xf>
    <xf numFmtId="0" fontId="2" fillId="0" borderId="0" xfId="0" applyFont="1" applyAlignment="1">
      <alignment vertical="center"/>
    </xf>
    <xf numFmtId="0" fontId="9" fillId="0" borderId="0" xfId="0" applyFont="1" applyAlignment="1">
      <alignment horizontal="center" vertical="center"/>
    </xf>
    <xf numFmtId="0" fontId="0" fillId="0" borderId="15" xfId="0" applyBorder="1" applyAlignment="1">
      <alignment horizontal="center" vertical="center"/>
    </xf>
    <xf numFmtId="0" fontId="0" fillId="0" borderId="22" xfId="0" applyBorder="1" applyAlignment="1">
      <alignment vertical="top" wrapText="1"/>
    </xf>
    <xf numFmtId="0" fontId="0" fillId="0" borderId="0" xfId="0" applyBorder="1" applyAlignment="1">
      <alignment vertical="top" wrapText="1"/>
    </xf>
    <xf numFmtId="0" fontId="0" fillId="0" borderId="14" xfId="0" applyFont="1" applyBorder="1" applyAlignment="1">
      <alignment vertical="top" wrapText="1"/>
    </xf>
    <xf numFmtId="0" fontId="0" fillId="0" borderId="14" xfId="0" applyBorder="1" applyAlignment="1">
      <alignment vertical="top" wrapText="1"/>
    </xf>
    <xf numFmtId="0" fontId="0" fillId="0" borderId="22" xfId="0" applyFont="1" applyBorder="1" applyAlignment="1">
      <alignment vertical="top" wrapText="1"/>
    </xf>
    <xf numFmtId="0" fontId="0" fillId="0" borderId="0" xfId="0" applyFont="1" applyBorder="1" applyAlignment="1">
      <alignment vertical="top" wrapText="1"/>
    </xf>
    <xf numFmtId="0" fontId="8" fillId="0" borderId="0" xfId="0" applyFont="1" applyBorder="1" applyAlignment="1">
      <alignment vertical="center" shrinkToFit="1"/>
    </xf>
    <xf numFmtId="0" fontId="0" fillId="0" borderId="10" xfId="0" applyFont="1" applyBorder="1" applyAlignment="1">
      <alignment horizontal="center" vertical="center"/>
    </xf>
    <xf numFmtId="0" fontId="0" fillId="0" borderId="19" xfId="0" applyFont="1" applyBorder="1" applyAlignment="1">
      <alignment horizontal="center" vertical="center"/>
    </xf>
    <xf numFmtId="0" fontId="0" fillId="0" borderId="0" xfId="0" applyAlignment="1">
      <alignment vertical="top" wrapText="1"/>
    </xf>
    <xf numFmtId="0" fontId="0" fillId="0" borderId="14" xfId="0" applyFont="1" applyBorder="1" applyAlignment="1">
      <alignment horizontal="left" vertical="top" wrapText="1"/>
    </xf>
    <xf numFmtId="0" fontId="0" fillId="0" borderId="0" xfId="0" applyFont="1" applyBorder="1" applyAlignment="1">
      <alignment shrinkToFit="1"/>
    </xf>
    <xf numFmtId="0" fontId="0" fillId="0" borderId="14" xfId="0" applyFont="1" applyBorder="1" applyAlignment="1">
      <alignment shrinkToFit="1"/>
    </xf>
    <xf numFmtId="0" fontId="9" fillId="0" borderId="10" xfId="0" applyFont="1"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21"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wrapText="1"/>
    </xf>
    <xf numFmtId="0" fontId="0" fillId="0" borderId="15" xfId="0" applyBorder="1" applyAlignment="1">
      <alignment vertical="center" wrapText="1"/>
    </xf>
    <xf numFmtId="0" fontId="0" fillId="0" borderId="23" xfId="0" applyBorder="1" applyAlignment="1">
      <alignment vertical="center" wrapText="1"/>
    </xf>
    <xf numFmtId="0" fontId="0" fillId="0" borderId="43" xfId="0" applyBorder="1" applyAlignment="1">
      <alignment vertical="center" wrapText="1"/>
    </xf>
    <xf numFmtId="0" fontId="0" fillId="0" borderId="11" xfId="0" applyBorder="1" applyAlignment="1">
      <alignment horizontal="center" vertical="center" wrapText="1"/>
    </xf>
    <xf numFmtId="0" fontId="0" fillId="0" borderId="17" xfId="0" applyBorder="1" applyAlignment="1">
      <alignment horizontal="center" vertical="center" wrapText="1"/>
    </xf>
    <xf numFmtId="0" fontId="0" fillId="0" borderId="12" xfId="0" applyBorder="1" applyAlignment="1">
      <alignment horizontal="center" vertical="center" wrapText="1"/>
    </xf>
    <xf numFmtId="0" fontId="0" fillId="0" borderId="23" xfId="0" applyBorder="1" applyAlignment="1">
      <alignment horizontal="center" vertical="center"/>
    </xf>
    <xf numFmtId="0" fontId="0" fillId="0" borderId="43"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44" xfId="0"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11" xfId="0" applyBorder="1" applyAlignment="1">
      <alignment vertical="center" wrapText="1"/>
    </xf>
    <xf numFmtId="0" fontId="0" fillId="0" borderId="17" xfId="0" applyBorder="1" applyAlignment="1">
      <alignment vertical="center" wrapText="1"/>
    </xf>
    <xf numFmtId="0" fontId="0" fillId="0" borderId="12" xfId="0" applyBorder="1" applyAlignment="1">
      <alignment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11" xfId="0" applyFill="1" applyBorder="1" applyAlignment="1">
      <alignment vertical="center" wrapText="1"/>
    </xf>
    <xf numFmtId="0" fontId="0" fillId="0" borderId="17" xfId="0" applyFill="1" applyBorder="1" applyAlignment="1">
      <alignment vertical="center" wrapText="1"/>
    </xf>
    <xf numFmtId="0" fontId="0" fillId="0" borderId="12" xfId="0" applyFill="1" applyBorder="1" applyAlignment="1">
      <alignment vertical="center" wrapText="1"/>
    </xf>
    <xf numFmtId="0" fontId="0" fillId="0" borderId="11" xfId="0" applyFill="1" applyBorder="1" applyAlignment="1">
      <alignment horizontal="center" vertical="center"/>
    </xf>
    <xf numFmtId="0" fontId="0" fillId="0" borderId="17" xfId="0" applyFill="1" applyBorder="1" applyAlignment="1">
      <alignment horizontal="center" vertical="center"/>
    </xf>
    <xf numFmtId="0" fontId="0" fillId="0" borderId="12" xfId="0" applyFill="1" applyBorder="1" applyAlignment="1">
      <alignment horizontal="center" vertical="center"/>
    </xf>
    <xf numFmtId="203" fontId="0" fillId="0" borderId="11" xfId="0" applyNumberFormat="1" applyBorder="1" applyAlignment="1">
      <alignment horizontal="center" vertical="center"/>
    </xf>
    <xf numFmtId="203" fontId="0" fillId="0" borderId="17" xfId="0" applyNumberFormat="1" applyBorder="1" applyAlignment="1">
      <alignment horizontal="center" vertical="center"/>
    </xf>
    <xf numFmtId="203" fontId="0" fillId="0" borderId="12" xfId="0" applyNumberFormat="1" applyBorder="1" applyAlignment="1">
      <alignment horizontal="center" vertical="center"/>
    </xf>
    <xf numFmtId="0" fontId="60" fillId="0" borderId="48" xfId="61" applyNumberFormat="1" applyFont="1" applyBorder="1" applyAlignment="1">
      <alignment horizontal="center" vertical="center"/>
      <protection/>
    </xf>
    <xf numFmtId="0" fontId="60" fillId="0" borderId="49" xfId="61" applyNumberFormat="1" applyFont="1" applyBorder="1" applyAlignment="1">
      <alignment horizontal="center" vertical="center"/>
      <protection/>
    </xf>
    <xf numFmtId="0" fontId="60" fillId="0" borderId="50" xfId="61" applyNumberFormat="1" applyFont="1" applyBorder="1" applyAlignment="1">
      <alignment horizontal="center" vertical="center"/>
      <protection/>
    </xf>
    <xf numFmtId="0" fontId="60" fillId="0" borderId="20" xfId="61" applyNumberFormat="1" applyFont="1" applyBorder="1" applyAlignment="1">
      <alignment horizontal="right" vertical="center"/>
      <protection/>
    </xf>
    <xf numFmtId="0" fontId="60" fillId="0" borderId="22" xfId="61" applyNumberFormat="1" applyFont="1" applyBorder="1" applyAlignment="1">
      <alignment horizontal="right" vertical="center"/>
      <protection/>
    </xf>
    <xf numFmtId="0" fontId="60" fillId="0" borderId="18" xfId="61" applyNumberFormat="1" applyFont="1" applyBorder="1" applyAlignment="1">
      <alignment horizontal="right" vertical="center"/>
      <protection/>
    </xf>
    <xf numFmtId="0" fontId="60" fillId="0" borderId="21" xfId="61" applyNumberFormat="1" applyFont="1" applyBorder="1" applyAlignment="1">
      <alignment horizontal="left" vertical="center"/>
      <protection/>
    </xf>
    <xf numFmtId="0" fontId="60" fillId="0" borderId="14" xfId="61" applyNumberFormat="1" applyFont="1" applyBorder="1" applyAlignment="1">
      <alignment horizontal="left" vertical="center"/>
      <protection/>
    </xf>
    <xf numFmtId="0" fontId="60" fillId="0" borderId="19" xfId="61" applyNumberFormat="1" applyFont="1" applyBorder="1" applyAlignment="1">
      <alignment horizontal="left" vertical="center"/>
      <protection/>
    </xf>
    <xf numFmtId="0" fontId="60" fillId="0" borderId="11" xfId="61" applyNumberFormat="1" applyFont="1" applyBorder="1" applyAlignment="1">
      <alignment vertical="center" wrapText="1"/>
      <protection/>
    </xf>
    <xf numFmtId="0" fontId="60" fillId="0" borderId="17" xfId="61" applyNumberFormat="1" applyFont="1" applyBorder="1" applyAlignment="1">
      <alignment vertical="center" wrapText="1"/>
      <protection/>
    </xf>
    <xf numFmtId="0" fontId="60" fillId="0" borderId="12" xfId="61" applyNumberFormat="1" applyFont="1" applyBorder="1" applyAlignment="1">
      <alignment vertical="center" wrapText="1"/>
      <protection/>
    </xf>
    <xf numFmtId="0" fontId="60" fillId="0" borderId="11" xfId="61" applyNumberFormat="1" applyFont="1" applyBorder="1" applyAlignment="1">
      <alignment horizontal="center" vertical="center"/>
      <protection/>
    </xf>
    <xf numFmtId="0" fontId="60" fillId="0" borderId="17" xfId="61" applyNumberFormat="1" applyFont="1" applyBorder="1" applyAlignment="1">
      <alignment horizontal="center" vertical="center"/>
      <protection/>
    </xf>
    <xf numFmtId="0" fontId="60" fillId="0" borderId="12" xfId="61" applyNumberFormat="1" applyFont="1" applyBorder="1" applyAlignment="1">
      <alignment horizontal="center" vertical="center"/>
      <protection/>
    </xf>
    <xf numFmtId="0" fontId="60" fillId="0" borderId="45" xfId="61" applyNumberFormat="1" applyFont="1" applyBorder="1" applyAlignment="1">
      <alignment horizontal="center" vertical="center"/>
      <protection/>
    </xf>
    <xf numFmtId="0" fontId="60" fillId="0" borderId="46" xfId="61" applyNumberFormat="1" applyFont="1" applyBorder="1" applyAlignment="1">
      <alignment horizontal="center" vertical="center"/>
      <protection/>
    </xf>
    <xf numFmtId="0" fontId="60" fillId="0" borderId="47" xfId="61" applyNumberFormat="1" applyFont="1" applyBorder="1" applyAlignment="1">
      <alignment horizontal="center" vertical="center"/>
      <protection/>
    </xf>
    <xf numFmtId="49" fontId="61" fillId="0" borderId="10" xfId="61" applyNumberFormat="1" applyFont="1" applyBorder="1" applyAlignment="1">
      <alignment horizontal="center" vertical="center"/>
      <protection/>
    </xf>
    <xf numFmtId="49" fontId="60" fillId="0" borderId="20" xfId="61" applyNumberFormat="1" applyFont="1" applyBorder="1" applyAlignment="1">
      <alignment horizontal="center" vertical="center"/>
      <protection/>
    </xf>
    <xf numFmtId="49" fontId="60" fillId="0" borderId="21" xfId="61" applyNumberFormat="1" applyFont="1" applyBorder="1" applyAlignment="1">
      <alignment horizontal="center" vertical="center"/>
      <protection/>
    </xf>
    <xf numFmtId="49" fontId="60" fillId="0" borderId="18" xfId="61" applyNumberFormat="1" applyFont="1" applyBorder="1" applyAlignment="1">
      <alignment horizontal="center" vertical="center"/>
      <protection/>
    </xf>
    <xf numFmtId="49" fontId="60" fillId="0" borderId="19" xfId="61" applyNumberFormat="1" applyFont="1" applyBorder="1" applyAlignment="1">
      <alignment horizontal="center" vertical="center"/>
      <protection/>
    </xf>
    <xf numFmtId="49" fontId="60" fillId="0" borderId="15" xfId="61" applyNumberFormat="1" applyFont="1" applyBorder="1" applyAlignment="1">
      <alignment horizontal="center" vertical="center"/>
      <protection/>
    </xf>
    <xf numFmtId="49" fontId="60" fillId="0" borderId="15" xfId="61" applyNumberFormat="1" applyFont="1" applyBorder="1" applyAlignment="1">
      <alignment horizontal="center" vertical="center" wrapText="1"/>
      <protection/>
    </xf>
    <xf numFmtId="0" fontId="6" fillId="0" borderId="15" xfId="0" applyFont="1" applyBorder="1" applyAlignment="1">
      <alignment horizontal="center" vertical="center"/>
    </xf>
    <xf numFmtId="0" fontId="6" fillId="0" borderId="15" xfId="0" applyFont="1" applyFill="1" applyBorder="1" applyAlignment="1">
      <alignment vertical="center" wrapText="1"/>
    </xf>
    <xf numFmtId="0" fontId="3" fillId="0" borderId="0" xfId="0" applyFont="1" applyAlignment="1">
      <alignment horizontal="center" vertical="center"/>
    </xf>
    <xf numFmtId="0" fontId="6" fillId="0" borderId="24" xfId="0" applyFont="1" applyBorder="1" applyAlignment="1">
      <alignment horizontal="center" vertical="center"/>
    </xf>
    <xf numFmtId="0" fontId="6" fillId="0" borderId="16" xfId="0" applyFont="1" applyBorder="1" applyAlignment="1">
      <alignment horizontal="center" vertical="center"/>
    </xf>
    <xf numFmtId="0" fontId="6" fillId="0" borderId="23" xfId="0" applyFont="1" applyBorder="1" applyAlignment="1">
      <alignment horizontal="center" vertical="center"/>
    </xf>
    <xf numFmtId="0" fontId="6" fillId="0" borderId="15" xfId="0" applyFont="1" applyBorder="1" applyAlignment="1">
      <alignment vertical="center" wrapText="1"/>
    </xf>
    <xf numFmtId="0" fontId="6" fillId="0" borderId="11" xfId="0" applyFont="1" applyBorder="1" applyAlignment="1">
      <alignment vertical="center" wrapText="1"/>
    </xf>
    <xf numFmtId="0" fontId="6" fillId="0" borderId="17" xfId="0" applyFont="1" applyBorder="1" applyAlignment="1">
      <alignment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3" xfId="62" applyFont="1" applyBorder="1" applyAlignment="1">
      <alignment horizontal="center" vertical="center"/>
      <protection/>
    </xf>
    <xf numFmtId="0" fontId="6" fillId="0" borderId="16" xfId="62" applyFont="1" applyBorder="1" applyAlignment="1">
      <alignment horizontal="center" vertical="center"/>
      <protection/>
    </xf>
    <xf numFmtId="0" fontId="0" fillId="0" borderId="51" xfId="0" applyBorder="1" applyAlignment="1">
      <alignment horizontal="center"/>
    </xf>
    <xf numFmtId="0" fontId="0" fillId="0" borderId="52" xfId="0" applyBorder="1" applyAlignment="1">
      <alignment horizontal="center"/>
    </xf>
    <xf numFmtId="0" fontId="0" fillId="0" borderId="42" xfId="0" applyBorder="1" applyAlignment="1">
      <alignment horizontal="center"/>
    </xf>
    <xf numFmtId="0" fontId="0" fillId="0" borderId="36" xfId="0" applyBorder="1" applyAlignment="1">
      <alignment horizontal="center"/>
    </xf>
    <xf numFmtId="0" fontId="0" fillId="0" borderId="53" xfId="0" applyBorder="1" applyAlignment="1">
      <alignment horizontal="center"/>
    </xf>
    <xf numFmtId="0" fontId="0" fillId="0" borderId="28" xfId="0" applyBorder="1" applyAlignment="1">
      <alignment horizontal="center"/>
    </xf>
    <xf numFmtId="0" fontId="0" fillId="0" borderId="54" xfId="0" applyBorder="1" applyAlignment="1">
      <alignment horizontal="center" vertical="center"/>
    </xf>
    <xf numFmtId="0" fontId="0" fillId="0" borderId="41" xfId="0" applyBorder="1" applyAlignment="1">
      <alignment horizontal="center" vertical="center"/>
    </xf>
    <xf numFmtId="0" fontId="0" fillId="0" borderId="16" xfId="0" applyBorder="1" applyAlignment="1">
      <alignment horizontal="center" vertical="center"/>
    </xf>
    <xf numFmtId="0" fontId="0" fillId="0" borderId="36" xfId="0" applyFont="1" applyBorder="1" applyAlignment="1">
      <alignment horizontal="center"/>
    </xf>
    <xf numFmtId="0" fontId="0" fillId="0" borderId="28" xfId="0" applyFont="1" applyBorder="1" applyAlignment="1">
      <alignment horizontal="center"/>
    </xf>
    <xf numFmtId="0" fontId="0" fillId="0" borderId="23" xfId="0" applyBorder="1" applyAlignment="1">
      <alignment horizontal="center"/>
    </xf>
    <xf numFmtId="0" fontId="0" fillId="0" borderId="16" xfId="0" applyBorder="1" applyAlignment="1">
      <alignment horizont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30" xfId="0" applyBorder="1" applyAlignment="1">
      <alignment horizontal="center" vertical="center"/>
    </xf>
    <xf numFmtId="180" fontId="0" fillId="0" borderId="54" xfId="0" applyNumberFormat="1" applyBorder="1" applyAlignment="1">
      <alignment horizontal="center"/>
    </xf>
    <xf numFmtId="180" fontId="0" fillId="0" borderId="41" xfId="0" applyNumberFormat="1" applyBorder="1" applyAlignment="1">
      <alignment horizontal="center"/>
    </xf>
    <xf numFmtId="0" fontId="0" fillId="0" borderId="57" xfId="0" applyFont="1" applyBorder="1" applyAlignment="1">
      <alignment horizontal="center"/>
    </xf>
    <xf numFmtId="0" fontId="0" fillId="0" borderId="58" xfId="0" applyFont="1" applyBorder="1" applyAlignment="1">
      <alignment horizontal="center"/>
    </xf>
    <xf numFmtId="0" fontId="0" fillId="0" borderId="33" xfId="0" applyBorder="1" applyAlignment="1">
      <alignment horizontal="center" vertical="center"/>
    </xf>
    <xf numFmtId="0" fontId="0" fillId="0" borderId="59" xfId="0" applyBorder="1" applyAlignment="1">
      <alignment horizontal="center" vertical="center"/>
    </xf>
    <xf numFmtId="0" fontId="0" fillId="0" borderId="26" xfId="0" applyBorder="1" applyAlignment="1">
      <alignment horizontal="center" vertical="center"/>
    </xf>
    <xf numFmtId="0" fontId="0" fillId="0" borderId="15" xfId="0" applyBorder="1" applyAlignment="1">
      <alignment horizontal="center"/>
    </xf>
    <xf numFmtId="0" fontId="0" fillId="0" borderId="15" xfId="0" applyFont="1" applyBorder="1" applyAlignment="1">
      <alignment horizontal="center"/>
    </xf>
    <xf numFmtId="0" fontId="0" fillId="0" borderId="57" xfId="0" applyBorder="1" applyAlignment="1">
      <alignment horizontal="center"/>
    </xf>
    <xf numFmtId="0" fontId="0" fillId="0" borderId="60" xfId="0" applyBorder="1" applyAlignment="1">
      <alignment horizontal="center"/>
    </xf>
    <xf numFmtId="0" fontId="0" fillId="0" borderId="58" xfId="0" applyBorder="1" applyAlignment="1">
      <alignment horizontal="center"/>
    </xf>
    <xf numFmtId="0" fontId="0" fillId="0" borderId="39" xfId="0" applyFont="1" applyBorder="1" applyAlignment="1">
      <alignment horizontal="center"/>
    </xf>
    <xf numFmtId="0" fontId="0" fillId="0" borderId="37" xfId="0" applyBorder="1" applyAlignment="1">
      <alignment/>
    </xf>
    <xf numFmtId="0" fontId="0" fillId="0" borderId="34" xfId="0" applyBorder="1" applyAlignment="1">
      <alignment/>
    </xf>
    <xf numFmtId="0" fontId="0" fillId="0" borderId="25" xfId="0" applyBorder="1" applyAlignment="1">
      <alignment horizontal="center" vertical="center"/>
    </xf>
    <xf numFmtId="0" fontId="0" fillId="0" borderId="61" xfId="0" applyBorder="1" applyAlignment="1">
      <alignment horizontal="center" vertical="center"/>
    </xf>
    <xf numFmtId="0" fontId="0" fillId="0" borderId="39" xfId="0" applyBorder="1" applyAlignment="1">
      <alignment horizontal="center"/>
    </xf>
    <xf numFmtId="49" fontId="0" fillId="0" borderId="35" xfId="0" applyNumberFormat="1" applyBorder="1" applyAlignment="1">
      <alignment horizontal="center"/>
    </xf>
    <xf numFmtId="49" fontId="0" fillId="0" borderId="31" xfId="0" applyNumberFormat="1" applyFont="1" applyBorder="1" applyAlignment="1">
      <alignment horizontal="center"/>
    </xf>
    <xf numFmtId="0" fontId="0" fillId="0" borderId="23" xfId="0" applyBorder="1" applyAlignment="1">
      <alignment/>
    </xf>
    <xf numFmtId="0" fontId="0" fillId="0" borderId="16" xfId="0" applyBorder="1" applyAlignment="1">
      <alignment/>
    </xf>
    <xf numFmtId="0" fontId="0" fillId="0" borderId="40" xfId="0" applyBorder="1" applyAlignment="1">
      <alignment/>
    </xf>
    <xf numFmtId="0" fontId="0" fillId="0" borderId="36" xfId="0" applyBorder="1" applyAlignment="1">
      <alignment/>
    </xf>
    <xf numFmtId="0" fontId="0" fillId="0" borderId="28" xfId="0" applyBorder="1" applyAlignment="1">
      <alignment/>
    </xf>
    <xf numFmtId="0" fontId="0" fillId="0" borderId="35" xfId="0" applyNumberFormat="1" applyBorder="1" applyAlignment="1">
      <alignment horizontal="center"/>
    </xf>
    <xf numFmtId="0" fontId="0" fillId="0" borderId="62" xfId="0" applyNumberFormat="1" applyBorder="1" applyAlignment="1">
      <alignment horizontal="center"/>
    </xf>
    <xf numFmtId="0" fontId="0" fillId="0" borderId="31" xfId="0" applyNumberFormat="1" applyBorder="1" applyAlignment="1">
      <alignment horizontal="center"/>
    </xf>
    <xf numFmtId="0" fontId="0" fillId="0" borderId="35" xfId="0" applyBorder="1" applyAlignment="1">
      <alignment horizontal="right"/>
    </xf>
    <xf numFmtId="0" fontId="0" fillId="0" borderId="31" xfId="0" applyBorder="1" applyAlignment="1">
      <alignment horizontal="right"/>
    </xf>
    <xf numFmtId="0" fontId="8" fillId="0" borderId="0" xfId="0" applyFont="1" applyAlignment="1">
      <alignment horizontal="center"/>
    </xf>
    <xf numFmtId="49" fontId="0" fillId="0" borderId="35" xfId="0" applyNumberFormat="1" applyBorder="1" applyAlignment="1">
      <alignment horizontal="right"/>
    </xf>
    <xf numFmtId="0" fontId="0" fillId="0" borderId="51" xfId="0" applyNumberFormat="1" applyBorder="1" applyAlignment="1">
      <alignment/>
    </xf>
    <xf numFmtId="0" fontId="0" fillId="0" borderId="42" xfId="0" applyNumberFormat="1" applyBorder="1" applyAlignment="1">
      <alignment/>
    </xf>
    <xf numFmtId="0" fontId="0" fillId="0" borderId="57" xfId="0" applyBorder="1" applyAlignment="1">
      <alignment/>
    </xf>
    <xf numFmtId="0" fontId="0" fillId="0" borderId="58" xfId="0" applyBorder="1" applyAlignment="1">
      <alignment/>
    </xf>
    <xf numFmtId="0" fontId="5" fillId="0" borderId="0" xfId="0" applyFont="1" applyBorder="1" applyAlignment="1">
      <alignment/>
    </xf>
    <xf numFmtId="0" fontId="0" fillId="0" borderId="35" xfId="0" applyBorder="1" applyAlignment="1" quotePrefix="1">
      <alignment/>
    </xf>
    <xf numFmtId="0" fontId="0" fillId="0" borderId="31" xfId="0" applyBorder="1" applyAlignment="1">
      <alignment/>
    </xf>
    <xf numFmtId="0" fontId="0" fillId="0" borderId="51" xfId="0" applyBorder="1" applyAlignment="1">
      <alignment/>
    </xf>
    <xf numFmtId="0" fontId="0" fillId="0" borderId="42" xfId="0" applyBorder="1" applyAlignment="1">
      <alignment/>
    </xf>
    <xf numFmtId="0" fontId="0" fillId="0" borderId="35" xfId="0" applyBorder="1" applyAlignment="1">
      <alignment/>
    </xf>
    <xf numFmtId="0" fontId="0" fillId="0" borderId="24" xfId="0" applyBorder="1" applyAlignment="1">
      <alignment horizontal="center"/>
    </xf>
    <xf numFmtId="0" fontId="2" fillId="0" borderId="0" xfId="0" applyFont="1" applyAlignment="1">
      <alignment horizontal="center" vertical="center"/>
    </xf>
    <xf numFmtId="0" fontId="2" fillId="0" borderId="0" xfId="0" applyFont="1" applyAlignment="1">
      <alignment horizontal="distributed" vertical="center"/>
    </xf>
    <xf numFmtId="0" fontId="0" fillId="0" borderId="0" xfId="0" applyAlignment="1">
      <alignment horizontal="distributed" vertical="center"/>
    </xf>
    <xf numFmtId="214" fontId="2" fillId="0" borderId="0" xfId="0" applyNumberFormat="1" applyFont="1" applyAlignment="1">
      <alignment horizontal="distributed" vertical="center"/>
    </xf>
    <xf numFmtId="214" fontId="0" fillId="0" borderId="0" xfId="0" applyNumberFormat="1" applyAlignment="1">
      <alignment horizontal="distributed" vertical="center"/>
    </xf>
    <xf numFmtId="49" fontId="2" fillId="0" borderId="0" xfId="0" applyNumberFormat="1" applyFont="1" applyAlignment="1">
      <alignment horizontal="distributed"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9教育委員会の点検・評価(1)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5\&#31649;&#29702;&#35506;\Documents%20and%20Settings\&#26481;&#31070;&#27005;&#30010;\My%20Documents\&#31038;&#20250;&#25945;&#32946;\&#20104;&#31639;\H22&#24180;&#24230;&#12288;&#27770;&#31639;&#36039;&#26009;\01_&#27770;&#31639;&#23529;&#26619;&#36039;&#26009;&#65288;&#31038;&#20250;&#25945;&#32946;&#3550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0.5\&#31038;&#20250;&#25945;&#32946;&#35506;\Documents%20and%20Settings\&#26481;&#31070;&#27005;&#30010;\My%20Documents\&#31038;&#20250;&#25945;&#32946;\&#20104;&#31639;\H22&#24180;&#24230;&#12288;&#27770;&#31639;&#36039;&#26009;\01_&#27770;&#31639;&#23529;&#26619;&#36039;&#26009;&#65288;&#31038;&#20250;&#25945;&#32946;&#35506;&#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2806;&#37096;&#35413;&#20385;.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ile01\&#20491;&#20154;&#12501;&#12457;&#12523;&#12480;\&#20304;&#20271;&#32903;\&#9733;&#35506;&#38263;\&#31649;&#29702;&#35506;\&#25945;&#32946;&#22996;&#21729;&#20250;&#12288;&#12304;&#20107;&#21209;&#20107;&#26989;&#12289;&#28857;&#26908;&#12539;&#35413;&#20385;&#12305;\&#20196;&#21644;&#20803;&#24180;&#24230;\&#31532;&#65297;&#22238;&#20250;&#35696;&#21069;&#12395;&#22996;&#21729;&#12395;&#36865;&#20184;&#12377;&#12427;&#36039;&#26009;\&#26410;&#26469;&#35506;\H30&#22806;&#37096;&#35413;&#20385;&#20250;&#35696;&#65288;&#20107;&#21209;&#12539;&#20107;&#26989;&#28857;&#26908;&#12539;&#35413;&#20385;&#34920;&#65289;&#12371;&#12393;&#12418;&#26410;&#26469;&#35506;&#25152;&#31649;&#20998;.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事業実績報告書"/>
      <sheetName val="事業実績報告書（提出）"/>
      <sheetName val="事業実績報告書（加工)"/>
      <sheetName val="補助金 (社会教育課)"/>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事業実績報告書"/>
      <sheetName val="事業実績報告書（提出）"/>
      <sheetName val="事業実績報告書（加工)"/>
      <sheetName val="補助金 (社会教育課)"/>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点検評価"/>
      <sheetName val="補助金"/>
      <sheetName val="職員・園児数"/>
      <sheetName val="様式"/>
      <sheetName val="データ1"/>
      <sheetName val="データ2"/>
      <sheetName val="データ3"/>
      <sheetName val="データ4"/>
      <sheetName val="歳出"/>
      <sheetName val="歳入"/>
    </sheetNames>
    <sheetDataSet>
      <sheetData sheetId="4">
        <row r="3">
          <cell r="A3">
            <v>1</v>
          </cell>
          <cell r="B3" t="str">
            <v>中央児童クラブ保育事業</v>
          </cell>
        </row>
        <row r="4">
          <cell r="A4">
            <v>2</v>
          </cell>
          <cell r="B4" t="str">
            <v>東聖児童クラブ保育事業</v>
          </cell>
        </row>
        <row r="5">
          <cell r="A5">
            <v>3</v>
          </cell>
          <cell r="B5" t="str">
            <v>中央保育園保育事業</v>
          </cell>
        </row>
        <row r="6">
          <cell r="A6">
            <v>4</v>
          </cell>
          <cell r="B6" t="str">
            <v>広域入所保育事業</v>
          </cell>
        </row>
        <row r="7">
          <cell r="A7">
            <v>5</v>
          </cell>
          <cell r="B7" t="str">
            <v>中央保育園維持管理費</v>
          </cell>
        </row>
        <row r="8">
          <cell r="A8">
            <v>6</v>
          </cell>
          <cell r="B8" t="str">
            <v>保育所苦情解決窓口設置事業</v>
          </cell>
        </row>
        <row r="9">
          <cell r="A9">
            <v>7</v>
          </cell>
          <cell r="B9" t="str">
            <v>保育士等職員研修事業</v>
          </cell>
        </row>
        <row r="10">
          <cell r="A10">
            <v>8</v>
          </cell>
          <cell r="B10" t="str">
            <v>小規模保育整備事業</v>
          </cell>
        </row>
        <row r="11">
          <cell r="A11">
            <v>9</v>
          </cell>
          <cell r="B11" t="str">
            <v>町内法人認可保育所運営事業</v>
          </cell>
        </row>
        <row r="12">
          <cell r="A12">
            <v>10</v>
          </cell>
          <cell r="B12" t="str">
            <v>子育て支援事業</v>
          </cell>
        </row>
        <row r="13">
          <cell r="A13">
            <v>11</v>
          </cell>
          <cell r="B13" t="str">
            <v>子育て支援センター事業</v>
          </cell>
        </row>
        <row r="14">
          <cell r="A14">
            <v>12</v>
          </cell>
          <cell r="B14" t="str">
            <v>地域世代交流センター維持管理費</v>
          </cell>
        </row>
        <row r="15">
          <cell r="A15">
            <v>13</v>
          </cell>
          <cell r="B15" t="str">
            <v>東聖ひじり野地区地域世代交流センター維持管理費</v>
          </cell>
        </row>
        <row r="16">
          <cell r="A16">
            <v>14</v>
          </cell>
          <cell r="B16" t="str">
            <v>特別保育支援事業</v>
          </cell>
        </row>
        <row r="17">
          <cell r="A17">
            <v>15</v>
          </cell>
          <cell r="B17" t="str">
            <v>子ども発達支援事業</v>
          </cell>
        </row>
        <row r="18">
          <cell r="A18">
            <v>16</v>
          </cell>
          <cell r="B18" t="str">
            <v>障害児相談支援事業</v>
          </cell>
        </row>
        <row r="19">
          <cell r="A19">
            <v>17</v>
          </cell>
          <cell r="B19" t="str">
            <v>子ども発達支援センター維持管理費</v>
          </cell>
        </row>
        <row r="20">
          <cell r="A20">
            <v>18</v>
          </cell>
          <cell r="B20" t="str">
            <v>幼稚園保育事業</v>
          </cell>
        </row>
        <row r="21">
          <cell r="A21">
            <v>19</v>
          </cell>
          <cell r="B21" t="str">
            <v>幼稚園維持管理費</v>
          </cell>
        </row>
        <row r="22">
          <cell r="A22">
            <v>20</v>
          </cell>
          <cell r="B22" t="str">
            <v>幼稚園用器具購入事業</v>
          </cell>
        </row>
        <row r="23">
          <cell r="A23">
            <v>21</v>
          </cell>
          <cell r="B23" t="str">
            <v>町内私立幼稚園運営助成事業</v>
          </cell>
        </row>
        <row r="24">
          <cell r="A24">
            <v>22</v>
          </cell>
          <cell r="B24" t="str">
            <v>私立幼稚園就園奨励助成事業</v>
          </cell>
        </row>
        <row r="25">
          <cell r="A25">
            <v>23</v>
          </cell>
          <cell r="B25" t="str">
            <v>町内私立幼稚園就園奨励助成事業</v>
          </cell>
        </row>
        <row r="26">
          <cell r="A26">
            <v>24</v>
          </cell>
          <cell r="B26" t="str">
            <v>総合体育館維持管理費</v>
          </cell>
        </row>
        <row r="27">
          <cell r="A27">
            <v>25</v>
          </cell>
        </row>
        <row r="28">
          <cell r="A28">
            <v>26</v>
          </cell>
        </row>
        <row r="29">
          <cell r="A29">
            <v>27</v>
          </cell>
        </row>
        <row r="30">
          <cell r="A30">
            <v>28</v>
          </cell>
        </row>
        <row r="31">
          <cell r="A31">
            <v>29</v>
          </cell>
        </row>
        <row r="32">
          <cell r="A32">
            <v>30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点検評価"/>
      <sheetName val="補助金"/>
      <sheetName val="職員・園児数"/>
      <sheetName val="様式"/>
      <sheetName val="データ1"/>
      <sheetName val="データ2"/>
      <sheetName val="データ3"/>
      <sheetName val="データ4"/>
      <sheetName val="歳出"/>
      <sheetName val="歳入"/>
      <sheetName val="歳入 (2)"/>
      <sheetName val="Sheet1"/>
    </sheetNames>
    <sheetDataSet>
      <sheetData sheetId="4">
        <row r="3">
          <cell r="A3">
            <v>1</v>
          </cell>
          <cell r="B3" t="str">
            <v>中央児童クラブ保育事業</v>
          </cell>
        </row>
        <row r="4">
          <cell r="A4">
            <v>2</v>
          </cell>
          <cell r="B4" t="str">
            <v>東聖児童クラブ保育事業</v>
          </cell>
        </row>
        <row r="5">
          <cell r="A5">
            <v>3</v>
          </cell>
          <cell r="B5" t="str">
            <v>放課後子ども教室事業</v>
          </cell>
        </row>
        <row r="6">
          <cell r="A6">
            <v>4</v>
          </cell>
          <cell r="B6" t="str">
            <v>第三の居場所保育事業</v>
          </cell>
        </row>
        <row r="7">
          <cell r="A7">
            <v>5</v>
          </cell>
          <cell r="B7" t="str">
            <v>中央保育園保育事業</v>
          </cell>
        </row>
        <row r="8">
          <cell r="A8">
            <v>6</v>
          </cell>
          <cell r="B8" t="str">
            <v>小規模保育事業</v>
          </cell>
        </row>
        <row r="9">
          <cell r="A9">
            <v>7</v>
          </cell>
          <cell r="B9" t="str">
            <v>広域入所保育事業</v>
          </cell>
        </row>
        <row r="10">
          <cell r="A10">
            <v>8</v>
          </cell>
          <cell r="B10" t="str">
            <v>中央保育園維持管理費</v>
          </cell>
        </row>
        <row r="11">
          <cell r="A11">
            <v>9</v>
          </cell>
          <cell r="B11" t="str">
            <v>保育所等第三者委員会設置事業</v>
          </cell>
        </row>
        <row r="12">
          <cell r="A12">
            <v>10</v>
          </cell>
          <cell r="B12" t="str">
            <v>保育士等職員研修事業</v>
          </cell>
        </row>
        <row r="13">
          <cell r="A13">
            <v>11</v>
          </cell>
          <cell r="B13" t="str">
            <v>認定こども園等運営事業</v>
          </cell>
        </row>
        <row r="14">
          <cell r="A14">
            <v>12</v>
          </cell>
          <cell r="B14" t="str">
            <v>認可外保育所等助成事業</v>
          </cell>
        </row>
        <row r="15">
          <cell r="A15">
            <v>13</v>
          </cell>
          <cell r="B15" t="str">
            <v>子育て支援事業</v>
          </cell>
        </row>
        <row r="16">
          <cell r="A16">
            <v>14</v>
          </cell>
          <cell r="B16" t="str">
            <v>子育て支援センター事業</v>
          </cell>
        </row>
        <row r="17">
          <cell r="A17">
            <v>15</v>
          </cell>
          <cell r="B17" t="str">
            <v>地域世代交流センター維持管理費</v>
          </cell>
        </row>
        <row r="18">
          <cell r="A18">
            <v>16</v>
          </cell>
          <cell r="B18" t="str">
            <v>東聖ひじり野地区地域世代交流センター維持管理費</v>
          </cell>
        </row>
        <row r="19">
          <cell r="A19">
            <v>17</v>
          </cell>
          <cell r="B19" t="str">
            <v>特別保育支援事業</v>
          </cell>
        </row>
        <row r="20">
          <cell r="A20">
            <v>18</v>
          </cell>
          <cell r="B20" t="str">
            <v>子どものための教育・保育給付費</v>
          </cell>
        </row>
        <row r="21">
          <cell r="A21">
            <v>19</v>
          </cell>
          <cell r="B21" t="str">
            <v>子ども発達支援事業</v>
          </cell>
        </row>
        <row r="22">
          <cell r="A22">
            <v>20</v>
          </cell>
          <cell r="B22" t="str">
            <v>障害児相談支援事業</v>
          </cell>
        </row>
        <row r="23">
          <cell r="A23">
            <v>21</v>
          </cell>
          <cell r="B23" t="str">
            <v>子ども発達支援センター維持管理費</v>
          </cell>
        </row>
        <row r="24">
          <cell r="A24">
            <v>22</v>
          </cell>
          <cell r="B24" t="str">
            <v>幼稚園保育事業</v>
          </cell>
        </row>
        <row r="25">
          <cell r="A25">
            <v>23</v>
          </cell>
          <cell r="B25" t="str">
            <v>幼稚園維持管理費</v>
          </cell>
        </row>
        <row r="26">
          <cell r="A26">
            <v>24</v>
          </cell>
          <cell r="B26" t="str">
            <v>幼稚園用器具購入事業</v>
          </cell>
        </row>
        <row r="27">
          <cell r="A27">
            <v>25</v>
          </cell>
          <cell r="B27" t="str">
            <v>町内私立幼稚園運営助成事業</v>
          </cell>
        </row>
        <row r="28">
          <cell r="A28">
            <v>26</v>
          </cell>
          <cell r="B28" t="str">
            <v>私立幼稚園就園奨励助成事業</v>
          </cell>
        </row>
        <row r="29">
          <cell r="A29">
            <v>27</v>
          </cell>
          <cell r="B29" t="str">
            <v>総合体育館維持管理費</v>
          </cell>
        </row>
        <row r="30">
          <cell r="A30">
            <v>28</v>
          </cell>
        </row>
        <row r="31">
          <cell r="A31">
            <v>29</v>
          </cell>
        </row>
        <row r="32">
          <cell r="A32">
            <v>30</v>
          </cell>
        </row>
      </sheetData>
      <sheetData sheetId="7">
        <row r="3">
          <cell r="A3">
            <v>1</v>
          </cell>
          <cell r="B3" t="str">
            <v>高</v>
          </cell>
          <cell r="C3" t="str">
            <v>共働き家庭の増加等社会状況の変化により公共性は高い</v>
          </cell>
          <cell r="D3" t="str">
            <v>高</v>
          </cell>
          <cell r="E3" t="str">
            <v>共働き家庭の増加等社会状況の変化により町民ニーズは高い</v>
          </cell>
          <cell r="F3" t="str">
            <v>高</v>
          </cell>
          <cell r="G3" t="str">
            <v>放課後の子どもの居場所として行政で運営すべきである</v>
          </cell>
          <cell r="H3" t="str">
            <v>高</v>
          </cell>
          <cell r="I3" t="str">
            <v>放課後児童クラブガイドラインに基づいている</v>
          </cell>
          <cell r="J3" t="str">
            <v>高</v>
          </cell>
          <cell r="K3" t="str">
            <v>学習指導の強化等特徴的な保育・教育活動</v>
          </cell>
          <cell r="L3" t="str">
            <v>高</v>
          </cell>
        </row>
        <row r="4">
          <cell r="A4">
            <v>2</v>
          </cell>
          <cell r="B4" t="str">
            <v>高</v>
          </cell>
          <cell r="C4" t="str">
            <v>共働き家庭の増加等社会状況の変化により公共性は高い</v>
          </cell>
          <cell r="D4" t="str">
            <v>高</v>
          </cell>
          <cell r="E4" t="str">
            <v>共働き家庭の増加等社会状況の変化により町民ニーズは高い</v>
          </cell>
          <cell r="F4" t="str">
            <v>高</v>
          </cell>
          <cell r="G4" t="str">
            <v>放課後の子どもの居場所として行政で運営すべきである</v>
          </cell>
          <cell r="H4" t="str">
            <v>高</v>
          </cell>
          <cell r="I4" t="str">
            <v>放課後児童クラブガイドラインに基づいている</v>
          </cell>
          <cell r="J4" t="str">
            <v>高</v>
          </cell>
          <cell r="K4" t="str">
            <v>学習指導の強化等特徴的な保育・教育活動</v>
          </cell>
          <cell r="L4" t="str">
            <v>高</v>
          </cell>
        </row>
        <row r="5">
          <cell r="A5">
            <v>3</v>
          </cell>
          <cell r="B5" t="str">
            <v>高</v>
          </cell>
          <cell r="C5" t="str">
            <v>共働き家庭の増加等社会状況の変化により公共性は高い</v>
          </cell>
          <cell r="D5" t="str">
            <v>高</v>
          </cell>
          <cell r="E5" t="str">
            <v>共働き家庭の増加等社会状況の変化により町民ニーズは高い</v>
          </cell>
          <cell r="F5" t="str">
            <v>高</v>
          </cell>
          <cell r="G5" t="str">
            <v>放課後の子どもの居場所として行政で運営すべきである</v>
          </cell>
          <cell r="H5" t="str">
            <v>高</v>
          </cell>
          <cell r="I5" t="str">
            <v>特色ある事業内容を継続的に実施するため、更なる工夫が必要である</v>
          </cell>
          <cell r="J5" t="str">
            <v>高</v>
          </cell>
        </row>
        <row r="6">
          <cell r="A6">
            <v>4</v>
          </cell>
          <cell r="B6" t="str">
            <v>高</v>
          </cell>
          <cell r="C6" t="str">
            <v>共働き家庭の増加等社会状況の変化により公共性は高い</v>
          </cell>
          <cell r="D6" t="str">
            <v>高</v>
          </cell>
          <cell r="E6" t="str">
            <v>共働き家庭の増加等社会状況の変化により町民ニーズは高い</v>
          </cell>
          <cell r="F6" t="str">
            <v>高</v>
          </cell>
          <cell r="G6" t="str">
            <v>放課後の子どもの居場所として行政で運営すべきである</v>
          </cell>
          <cell r="H6" t="str">
            <v>高</v>
          </cell>
          <cell r="I6" t="str">
            <v>特色ある事業内容を継続的に実施するため、更なる工夫が必要である</v>
          </cell>
          <cell r="J6" t="str">
            <v>高</v>
          </cell>
          <cell r="K6" t="str">
            <v>地域における多様な子どもに効果的な保育・教育活動</v>
          </cell>
          <cell r="L6" t="str">
            <v>高</v>
          </cell>
        </row>
        <row r="7">
          <cell r="A7">
            <v>5</v>
          </cell>
          <cell r="B7" t="str">
            <v>高</v>
          </cell>
          <cell r="C7" t="str">
            <v>共働き家庭の増加等社会状況の変化により公共性は高い</v>
          </cell>
          <cell r="D7" t="str">
            <v>高</v>
          </cell>
          <cell r="E7" t="str">
            <v>共働き家庭の増加等社会状況の変化により町民ニーズは高い</v>
          </cell>
          <cell r="F7" t="str">
            <v>高</v>
          </cell>
          <cell r="G7" t="str">
            <v>適切な養護と教育が期待できる</v>
          </cell>
          <cell r="H7" t="str">
            <v>高</v>
          </cell>
          <cell r="I7" t="str">
            <v>保育所保育指針による養護と教育の充実を求め、支援に努める</v>
          </cell>
          <cell r="J7" t="str">
            <v>高</v>
          </cell>
          <cell r="K7" t="str">
            <v>複数担任の導入等充実した園児保育の維持</v>
          </cell>
          <cell r="L7" t="str">
            <v>高</v>
          </cell>
        </row>
        <row r="8">
          <cell r="A8">
            <v>6</v>
          </cell>
          <cell r="B8" t="str">
            <v>高</v>
          </cell>
          <cell r="C8" t="str">
            <v>共働き家庭の増加等社会状況の変化により公共性は高い</v>
          </cell>
          <cell r="D8" t="str">
            <v>高</v>
          </cell>
          <cell r="E8" t="str">
            <v>共働き家庭の増加等社会状況の変化により町民ニーズは高い</v>
          </cell>
          <cell r="F8" t="str">
            <v>高</v>
          </cell>
          <cell r="G8" t="str">
            <v>適切な養護と教育が期待できる</v>
          </cell>
          <cell r="H8" t="str">
            <v>高</v>
          </cell>
          <cell r="I8" t="str">
            <v>保育所保育指針による養護と教育の充実を求め、支援に努める</v>
          </cell>
          <cell r="J8" t="str">
            <v>高</v>
          </cell>
          <cell r="K8" t="str">
            <v>地域における多様な保育の受け皿の拡大</v>
          </cell>
          <cell r="L8" t="str">
            <v>高</v>
          </cell>
        </row>
        <row r="9">
          <cell r="A9">
            <v>7</v>
          </cell>
          <cell r="B9" t="str">
            <v>高</v>
          </cell>
          <cell r="C9" t="str">
            <v>共働き家庭の増加等社会状況の変化により公共性は高い</v>
          </cell>
          <cell r="D9" t="str">
            <v>高</v>
          </cell>
          <cell r="E9" t="str">
            <v>共働き家庭の増加等社会状況の変化により町民ニーズは高い</v>
          </cell>
          <cell r="F9" t="str">
            <v>高</v>
          </cell>
          <cell r="G9" t="str">
            <v>市町村が保育の実施義務を負う</v>
          </cell>
          <cell r="H9" t="str">
            <v>高</v>
          </cell>
          <cell r="I9" t="str">
            <v>広域連携により保育の受け皿の確保</v>
          </cell>
          <cell r="J9" t="str">
            <v>高</v>
          </cell>
        </row>
        <row r="10">
          <cell r="A10">
            <v>8</v>
          </cell>
          <cell r="B10" t="str">
            <v>高</v>
          </cell>
          <cell r="C10" t="str">
            <v>保育事業の公共性と同様に公共性は高い</v>
          </cell>
          <cell r="D10" t="str">
            <v>高</v>
          </cell>
          <cell r="E10" t="str">
            <v>保育の必要性が高い児童を預かる施設である</v>
          </cell>
          <cell r="F10" t="str">
            <v>高</v>
          </cell>
          <cell r="G10" t="str">
            <v>市町村が保育の実施義務を負う</v>
          </cell>
          <cell r="H10" t="str">
            <v>高</v>
          </cell>
          <cell r="I10" t="str">
            <v>適切な維持管理</v>
          </cell>
          <cell r="J10" t="str">
            <v>高</v>
          </cell>
        </row>
        <row r="11">
          <cell r="A11">
            <v>9</v>
          </cell>
          <cell r="B11" t="str">
            <v>高</v>
          </cell>
          <cell r="C11" t="str">
            <v>利用者が自ら必要なサービスを安心して選択できる仕組みの一つとして重要</v>
          </cell>
          <cell r="D11" t="str">
            <v>高</v>
          </cell>
          <cell r="E11" t="str">
            <v>円滑に円満な解決を図る上で必要</v>
          </cell>
          <cell r="F11" t="str">
            <v>高</v>
          </cell>
          <cell r="G11" t="str">
            <v>住民に身近な地域で迅速な対応を行う機関として、中心的な役割を担う</v>
          </cell>
          <cell r="H11" t="str">
            <v>高</v>
          </cell>
          <cell r="I11" t="str">
            <v>社会的公平性と客観性を確保した人材の登用</v>
          </cell>
          <cell r="J11" t="str">
            <v>高</v>
          </cell>
        </row>
        <row r="12">
          <cell r="A12">
            <v>10</v>
          </cell>
          <cell r="B12" t="str">
            <v>高</v>
          </cell>
          <cell r="C12" t="str">
            <v>職員の資質向上の重要性は高い</v>
          </cell>
          <cell r="D12" t="str">
            <v>高</v>
          </cell>
          <cell r="E12" t="str">
            <v>職員の資質向上に対する高い期待</v>
          </cell>
          <cell r="F12" t="str">
            <v>高</v>
          </cell>
          <cell r="G12" t="str">
            <v>職員の資質向上の責務</v>
          </cell>
          <cell r="H12" t="str">
            <v>中</v>
          </cell>
          <cell r="I12" t="str">
            <v>自主研修及び外部研修の活用</v>
          </cell>
          <cell r="J12" t="str">
            <v>高</v>
          </cell>
        </row>
        <row r="13">
          <cell r="A13">
            <v>11</v>
          </cell>
          <cell r="B13" t="str">
            <v>高</v>
          </cell>
          <cell r="C13" t="str">
            <v>共働き家庭の増加等社会状況の変化により公共性は高い</v>
          </cell>
          <cell r="D13" t="str">
            <v>高</v>
          </cell>
          <cell r="E13" t="str">
            <v>共働き家庭の増加等社会状況の変化により町民ニーズは高い</v>
          </cell>
          <cell r="F13" t="str">
            <v>高</v>
          </cell>
          <cell r="G13" t="str">
            <v>市町村が保育の実施義務を負う</v>
          </cell>
          <cell r="H13" t="str">
            <v>高</v>
          </cell>
          <cell r="I13" t="str">
            <v>保育の質の向上と平準化</v>
          </cell>
          <cell r="J13" t="str">
            <v>中</v>
          </cell>
          <cell r="K13" t="str">
            <v>東聖保育園の保育内容の継承と質の向上</v>
          </cell>
          <cell r="L13" t="str">
            <v>高</v>
          </cell>
        </row>
        <row r="14">
          <cell r="A14">
            <v>12</v>
          </cell>
          <cell r="B14" t="str">
            <v>高</v>
          </cell>
          <cell r="C14" t="str">
            <v>多様な子育て支援としての役割</v>
          </cell>
          <cell r="D14" t="str">
            <v>高</v>
          </cell>
          <cell r="E14" t="str">
            <v>町民ニーズに合致した事業展開を行う上で必要</v>
          </cell>
          <cell r="F14" t="str">
            <v>高</v>
          </cell>
          <cell r="G14" t="str">
            <v>多様化する保育ニーズに対応するため必要である</v>
          </cell>
          <cell r="H14" t="str">
            <v>高</v>
          </cell>
          <cell r="I14" t="str">
            <v>広域連携により子育て支援の充実を図る</v>
          </cell>
          <cell r="J14" t="str">
            <v>高</v>
          </cell>
          <cell r="K14" t="str">
            <v>地域における多様な子育て支援の充実</v>
          </cell>
          <cell r="L14" t="str">
            <v>高</v>
          </cell>
        </row>
        <row r="15">
          <cell r="A15">
            <v>13</v>
          </cell>
          <cell r="B15" t="str">
            <v>高</v>
          </cell>
          <cell r="C15" t="str">
            <v>多様な子育て支援としての役割</v>
          </cell>
          <cell r="D15" t="str">
            <v>高</v>
          </cell>
          <cell r="E15" t="str">
            <v>町民ニーズに合致した事業展開を行う上で必要</v>
          </cell>
          <cell r="F15" t="str">
            <v>高</v>
          </cell>
          <cell r="G15" t="str">
            <v>多様化する保育ニーズに対応するため必要である</v>
          </cell>
          <cell r="H15" t="str">
            <v>高</v>
          </cell>
          <cell r="I15" t="str">
            <v>広域連携により子育て支援の充実を図る</v>
          </cell>
          <cell r="J15" t="str">
            <v>高</v>
          </cell>
          <cell r="K15" t="str">
            <v>地域における多様な子育て支援の充実</v>
          </cell>
          <cell r="L15" t="str">
            <v>高</v>
          </cell>
        </row>
        <row r="16">
          <cell r="A16">
            <v>14</v>
          </cell>
          <cell r="B16" t="str">
            <v>高</v>
          </cell>
          <cell r="C16" t="str">
            <v>地域子育て支援の拠点として公共性は高い</v>
          </cell>
          <cell r="D16" t="str">
            <v>高</v>
          </cell>
          <cell r="E16" t="str">
            <v>すべての家庭の子どもを対象とした「地域子育て支援」は、子育て不安や子育ての孤立の状況の軽減を図るために必要とされている</v>
          </cell>
          <cell r="F16" t="str">
            <v>高</v>
          </cell>
          <cell r="G16" t="str">
            <v>多様化する保育ニーズに対応するため必要である</v>
          </cell>
          <cell r="H16" t="str">
            <v>高</v>
          </cell>
          <cell r="I16" t="str">
            <v>多様な子育て支援と保育ニーズへの対応を図る</v>
          </cell>
          <cell r="J16" t="str">
            <v>中</v>
          </cell>
          <cell r="K16" t="str">
            <v>これっと、ぱれっと2か所連携と世代間交流</v>
          </cell>
          <cell r="L16" t="str">
            <v>高</v>
          </cell>
        </row>
        <row r="17">
          <cell r="A17">
            <v>15</v>
          </cell>
          <cell r="B17" t="str">
            <v>高</v>
          </cell>
          <cell r="C17" t="str">
            <v>事業の公共性と同様に公共性は高い</v>
          </cell>
          <cell r="D17" t="str">
            <v>高</v>
          </cell>
          <cell r="E17" t="str">
            <v>地域の子育て支援、世代間交流が図れる施設としてニーズは高い</v>
          </cell>
          <cell r="F17" t="str">
            <v>高</v>
          </cell>
          <cell r="G17" t="str">
            <v>子育て支援、地域世代交流の一環</v>
          </cell>
          <cell r="H17" t="str">
            <v>高</v>
          </cell>
          <cell r="I17" t="str">
            <v>適切な維持管理</v>
          </cell>
          <cell r="J17" t="str">
            <v>高</v>
          </cell>
        </row>
        <row r="18">
          <cell r="A18">
            <v>16</v>
          </cell>
          <cell r="B18" t="str">
            <v>高</v>
          </cell>
          <cell r="C18" t="str">
            <v>事業の公共性と同様に公共性は高い</v>
          </cell>
          <cell r="D18" t="str">
            <v>高</v>
          </cell>
          <cell r="E18" t="str">
            <v>地域の子育て支援、世代間交流が図れる施設としてニーズは高い</v>
          </cell>
          <cell r="F18" t="str">
            <v>高</v>
          </cell>
          <cell r="G18" t="str">
            <v>子育て支援、地域世代交流の一環</v>
          </cell>
          <cell r="H18" t="str">
            <v>高</v>
          </cell>
          <cell r="I18" t="str">
            <v>適切な維持管理</v>
          </cell>
          <cell r="J18" t="str">
            <v>高</v>
          </cell>
        </row>
        <row r="19">
          <cell r="A19">
            <v>17</v>
          </cell>
          <cell r="B19" t="str">
            <v>高</v>
          </cell>
          <cell r="C19" t="str">
            <v>共働き家庭の増加等社会状況の変化により公共性は高い</v>
          </cell>
          <cell r="D19" t="str">
            <v>高</v>
          </cell>
          <cell r="E19" t="str">
            <v>共働き家庭の増加等社会状況の変化により町民ニーズは高い</v>
          </cell>
          <cell r="F19" t="str">
            <v>高</v>
          </cell>
          <cell r="G19" t="str">
            <v>多様化する保育ニーズに対応するため必要である</v>
          </cell>
          <cell r="H19" t="str">
            <v>高</v>
          </cell>
          <cell r="I19" t="str">
            <v>児童の福祉の向上</v>
          </cell>
          <cell r="J19" t="str">
            <v>高</v>
          </cell>
        </row>
        <row r="20">
          <cell r="A20">
            <v>18</v>
          </cell>
          <cell r="B20" t="str">
            <v>高</v>
          </cell>
          <cell r="C20" t="str">
            <v>共働き家庭の増加等社会状況の変化により公共性は高い</v>
          </cell>
          <cell r="D20" t="str">
            <v>高</v>
          </cell>
          <cell r="E20" t="str">
            <v>共働き家庭の増加等社会状況の変化により町民ニーズは高い</v>
          </cell>
          <cell r="F20" t="str">
            <v>高</v>
          </cell>
          <cell r="G20" t="str">
            <v>市町村が保育の実施義務を負う</v>
          </cell>
          <cell r="H20" t="str">
            <v>高</v>
          </cell>
          <cell r="I20" t="str">
            <v>児童の福祉の向上</v>
          </cell>
          <cell r="J20" t="str">
            <v>高</v>
          </cell>
        </row>
        <row r="21">
          <cell r="A21">
            <v>19</v>
          </cell>
          <cell r="B21" t="str">
            <v>高</v>
          </cell>
          <cell r="C21" t="str">
            <v>発達の遅れ又は障がいのある児童とその家族が、身近な地域において適切な療育を受けることができる</v>
          </cell>
          <cell r="D21" t="str">
            <v>高</v>
          </cell>
          <cell r="E21" t="str">
            <v>早期の療育支援に対するニーズは高い</v>
          </cell>
          <cell r="F21" t="str">
            <v>高</v>
          </cell>
          <cell r="G21" t="str">
            <v>適切な療育が期待できる</v>
          </cell>
          <cell r="H21" t="str">
            <v>高</v>
          </cell>
          <cell r="I21" t="str">
            <v>児童の福祉の向上</v>
          </cell>
          <cell r="J21" t="str">
            <v>高</v>
          </cell>
          <cell r="K21" t="str">
            <v>東神楽町、東川町2町の連携</v>
          </cell>
          <cell r="L21" t="str">
            <v>高</v>
          </cell>
        </row>
        <row r="22">
          <cell r="A22">
            <v>20</v>
          </cell>
          <cell r="B22" t="str">
            <v>高</v>
          </cell>
          <cell r="C22" t="str">
            <v>発達の遅れ又は障がいのある児童とその家族が、身近な地域において適切な相談支援を受けることができる</v>
          </cell>
          <cell r="D22" t="str">
            <v>高</v>
          </cell>
          <cell r="E22" t="str">
            <v>早期の療育支援に対するニーズは高い</v>
          </cell>
          <cell r="F22" t="str">
            <v>高</v>
          </cell>
          <cell r="G22" t="str">
            <v>適切な相談支援が期待できる</v>
          </cell>
          <cell r="H22" t="str">
            <v>高</v>
          </cell>
          <cell r="I22" t="str">
            <v>児童の福祉の向上</v>
          </cell>
          <cell r="J22" t="str">
            <v>高</v>
          </cell>
          <cell r="K22" t="str">
            <v>東神楽町、東川町2町の連携</v>
          </cell>
          <cell r="L22" t="str">
            <v>高</v>
          </cell>
        </row>
        <row r="23">
          <cell r="A23">
            <v>21</v>
          </cell>
          <cell r="B23" t="str">
            <v>高</v>
          </cell>
          <cell r="C23" t="str">
            <v>療育事業の公共性と同様に公共性は高い</v>
          </cell>
          <cell r="D23" t="str">
            <v>高</v>
          </cell>
          <cell r="E23" t="str">
            <v>発達の遅れのある児童とその家族が、適切な療育を受ける施設である</v>
          </cell>
          <cell r="F23" t="str">
            <v>高</v>
          </cell>
          <cell r="G23" t="str">
            <v>発達の遅れのある児童とその家族が、適切な療育を受ける施設である</v>
          </cell>
          <cell r="H23" t="str">
            <v>高</v>
          </cell>
          <cell r="I23" t="str">
            <v>適切な維持管理</v>
          </cell>
          <cell r="J23" t="str">
            <v>高</v>
          </cell>
        </row>
        <row r="24">
          <cell r="A24">
            <v>22</v>
          </cell>
          <cell r="B24" t="str">
            <v>高</v>
          </cell>
          <cell r="C24" t="str">
            <v>就学前の幼児を教育し、心身の発達を助長するための施設として公共性は高い</v>
          </cell>
          <cell r="D24" t="str">
            <v>高</v>
          </cell>
          <cell r="E24" t="str">
            <v>適切な幼児教育指導の要求</v>
          </cell>
          <cell r="F24" t="str">
            <v>高</v>
          </cell>
          <cell r="G24" t="str">
            <v>適切な幼児教育指導が期待できる</v>
          </cell>
          <cell r="H24" t="str">
            <v>高</v>
          </cell>
          <cell r="I24" t="str">
            <v>幼稚園教育要領
幼児教育指導の充実を求め、支援に努める</v>
          </cell>
          <cell r="J24" t="str">
            <v>高</v>
          </cell>
          <cell r="K24" t="str">
            <v>充実した園児教育の維持</v>
          </cell>
          <cell r="L24" t="str">
            <v>高</v>
          </cell>
        </row>
        <row r="25">
          <cell r="A25">
            <v>23</v>
          </cell>
          <cell r="B25" t="str">
            <v>高</v>
          </cell>
          <cell r="C25" t="str">
            <v>事業の公共性と同様に公共性は高い</v>
          </cell>
          <cell r="D25" t="str">
            <v>高</v>
          </cell>
          <cell r="E25" t="str">
            <v>適切な幼児教育環境の要求</v>
          </cell>
          <cell r="F25" t="str">
            <v>高</v>
          </cell>
          <cell r="G25" t="str">
            <v>適切な幼児教育環境が期待できる</v>
          </cell>
          <cell r="H25" t="str">
            <v>高</v>
          </cell>
          <cell r="I25" t="str">
            <v>適切な維持管理</v>
          </cell>
          <cell r="J25" t="str">
            <v>高</v>
          </cell>
        </row>
        <row r="26">
          <cell r="A26">
            <v>24</v>
          </cell>
          <cell r="B26" t="str">
            <v>高</v>
          </cell>
          <cell r="C26" t="str">
            <v>園児に効率的・効果的な教育指導の要求</v>
          </cell>
          <cell r="D26" t="str">
            <v>高</v>
          </cell>
          <cell r="E26" t="str">
            <v>園児に効率的・効果的な教育指導の要求</v>
          </cell>
          <cell r="F26" t="str">
            <v>高</v>
          </cell>
          <cell r="G26" t="str">
            <v>園児に効率的・効果的な教育指導が期待できる</v>
          </cell>
          <cell r="H26" t="str">
            <v>高</v>
          </cell>
          <cell r="I26" t="str">
            <v>園児教育環境の充実を求め、支援に努める</v>
          </cell>
          <cell r="J26" t="str">
            <v>高</v>
          </cell>
        </row>
        <row r="27">
          <cell r="A27">
            <v>25</v>
          </cell>
          <cell r="B27" t="str">
            <v>高</v>
          </cell>
          <cell r="C27" t="str">
            <v>教職員の資質向上が求められており、また町と一体となって美しい環境を作る必要がある</v>
          </cell>
          <cell r="D27" t="str">
            <v>高</v>
          </cell>
          <cell r="E27" t="str">
            <v>充実した園児教育が求められ、また、環境美化は町民の総意である</v>
          </cell>
          <cell r="F27" t="str">
            <v>高</v>
          </cell>
          <cell r="G27" t="str">
            <v>東聖・ひじり野地区の幼稚園教育の推進に寄与されている</v>
          </cell>
          <cell r="H27" t="str">
            <v>高</v>
          </cell>
          <cell r="I27" t="str">
            <v>教員の資質向上、環境美化の促進支援に努めるため</v>
          </cell>
          <cell r="J27" t="str">
            <v>高</v>
          </cell>
          <cell r="K27" t="str">
            <v>充実した園児教育、美しい環境作りの維持</v>
          </cell>
          <cell r="L27" t="str">
            <v>高</v>
          </cell>
        </row>
        <row r="28">
          <cell r="A28">
            <v>26</v>
          </cell>
          <cell r="B28" t="str">
            <v>高</v>
          </cell>
          <cell r="C28" t="str">
            <v>園児保護者の負担軽減を図る上からも必要である</v>
          </cell>
          <cell r="D28" t="str">
            <v>高</v>
          </cell>
          <cell r="E28" t="str">
            <v>園児保護者の負担軽減を図る上からも必要である</v>
          </cell>
          <cell r="F28" t="str">
            <v>高</v>
          </cell>
          <cell r="G28" t="str">
            <v>公立幼稚園と私立幼稚園の園児保育料の格差を是正する必要がある</v>
          </cell>
          <cell r="H28" t="str">
            <v>高</v>
          </cell>
          <cell r="I28" t="str">
            <v>園児保育料の格差是正を図る上からも、今後も必要である</v>
          </cell>
          <cell r="J28" t="str">
            <v>高</v>
          </cell>
        </row>
        <row r="29">
          <cell r="A29">
            <v>27</v>
          </cell>
          <cell r="B29" t="str">
            <v>高</v>
          </cell>
          <cell r="C29" t="str">
            <v>町民の体力向上と健康づくりを提供する施設</v>
          </cell>
          <cell r="D29" t="str">
            <v>高</v>
          </cell>
          <cell r="E29" t="str">
            <v>天候に左右されず、だれもが利用できる多目的な施設として町民のニーズは高い</v>
          </cell>
          <cell r="F29" t="str">
            <v>高</v>
          </cell>
          <cell r="G29" t="str">
            <v>町民が気軽にスポーツ活動を行える場となっている</v>
          </cell>
          <cell r="H29" t="str">
            <v>高</v>
          </cell>
          <cell r="I29" t="str">
            <v>適切な維持管理</v>
          </cell>
          <cell r="J29" t="str">
            <v>高</v>
          </cell>
        </row>
        <row r="30">
          <cell r="A30">
            <v>28</v>
          </cell>
        </row>
        <row r="31">
          <cell r="A31">
            <v>29</v>
          </cell>
        </row>
        <row r="32">
          <cell r="A32">
            <v>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K22"/>
  <sheetViews>
    <sheetView tabSelected="1" zoomScalePageLayoutView="0" workbookViewId="0" topLeftCell="A1">
      <selection activeCell="H13" sqref="H13"/>
    </sheetView>
  </sheetViews>
  <sheetFormatPr defaultColWidth="8.796875" defaultRowHeight="14.25"/>
  <cols>
    <col min="1" max="16384" width="9" style="39" customWidth="1"/>
  </cols>
  <sheetData>
    <row r="4" spans="1:9" ht="32.25">
      <c r="A4" s="242" t="s">
        <v>464</v>
      </c>
      <c r="B4" s="242"/>
      <c r="C4" s="242"/>
      <c r="D4" s="242"/>
      <c r="E4" s="242"/>
      <c r="F4" s="242"/>
      <c r="G4" s="242"/>
      <c r="H4" s="242"/>
      <c r="I4" s="242"/>
    </row>
    <row r="5" spans="1:9" ht="32.25">
      <c r="A5" s="40"/>
      <c r="B5" s="40"/>
      <c r="C5" s="40"/>
      <c r="D5" s="40"/>
      <c r="E5" s="40"/>
      <c r="F5" s="40"/>
      <c r="G5" s="40"/>
      <c r="H5" s="40"/>
      <c r="I5" s="40"/>
    </row>
    <row r="7" spans="2:8" ht="32.25">
      <c r="B7" s="242" t="s">
        <v>134</v>
      </c>
      <c r="C7" s="242"/>
      <c r="D7" s="242"/>
      <c r="E7" s="242"/>
      <c r="F7" s="242"/>
      <c r="G7" s="242"/>
      <c r="H7" s="242"/>
    </row>
    <row r="8" spans="3:7" ht="17.25" customHeight="1">
      <c r="C8" s="41"/>
      <c r="D8" s="41"/>
      <c r="E8" s="41"/>
      <c r="F8" s="41"/>
      <c r="G8" s="41"/>
    </row>
    <row r="9" spans="4:11" ht="32.25" customHeight="1">
      <c r="D9" s="42"/>
      <c r="E9" s="42"/>
      <c r="F9" s="42"/>
      <c r="G9" s="42"/>
      <c r="H9" s="42"/>
      <c r="I9" s="42"/>
      <c r="J9" s="42"/>
      <c r="K9" s="42"/>
    </row>
    <row r="10" spans="2:8" ht="32.25">
      <c r="B10" s="242" t="s">
        <v>105</v>
      </c>
      <c r="C10" s="243"/>
      <c r="D10" s="243"/>
      <c r="E10" s="243"/>
      <c r="F10" s="243"/>
      <c r="G10" s="243"/>
      <c r="H10" s="243"/>
    </row>
    <row r="11" ht="18" customHeight="1"/>
    <row r="12" spans="2:8" ht="32.25">
      <c r="B12" s="242" t="s">
        <v>106</v>
      </c>
      <c r="C12" s="243"/>
      <c r="D12" s="243"/>
      <c r="E12" s="243"/>
      <c r="F12" s="243"/>
      <c r="G12" s="243"/>
      <c r="H12" s="243"/>
    </row>
    <row r="19" spans="3:7" ht="32.25">
      <c r="C19" s="42"/>
      <c r="D19" s="42"/>
      <c r="E19" s="42"/>
      <c r="F19" s="42"/>
      <c r="G19" s="42"/>
    </row>
    <row r="21" spans="3:7" ht="32.25">
      <c r="C21" s="241"/>
      <c r="D21" s="241"/>
      <c r="E21" s="241"/>
      <c r="F21" s="241"/>
      <c r="G21" s="241"/>
    </row>
    <row r="22" spans="3:7" ht="32.25">
      <c r="C22" s="241"/>
      <c r="D22" s="241"/>
      <c r="E22" s="241"/>
      <c r="F22" s="241"/>
      <c r="G22" s="241"/>
    </row>
  </sheetData>
  <sheetProtection/>
  <mergeCells count="6">
    <mergeCell ref="C21:G21"/>
    <mergeCell ref="C22:G22"/>
    <mergeCell ref="A4:I4"/>
    <mergeCell ref="B7:H7"/>
    <mergeCell ref="B10:H10"/>
    <mergeCell ref="B12:H12"/>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0000"/>
  </sheetPr>
  <dimension ref="A1:Y110"/>
  <sheetViews>
    <sheetView zoomScalePageLayoutView="0" workbookViewId="0" topLeftCell="A70">
      <selection activeCell="C17" sqref="C17:C19"/>
    </sheetView>
  </sheetViews>
  <sheetFormatPr defaultColWidth="8.796875" defaultRowHeight="14.25"/>
  <cols>
    <col min="1" max="1" width="3.09765625" style="185" customWidth="1"/>
    <col min="2" max="2" width="3" style="185" customWidth="1"/>
    <col min="3" max="3" width="20.09765625" style="186" customWidth="1"/>
    <col min="4" max="9" width="8.19921875" style="186" customWidth="1"/>
    <col min="10" max="10" width="15.09765625" style="179" customWidth="1"/>
    <col min="11" max="16384" width="9" style="179" customWidth="1"/>
  </cols>
  <sheetData>
    <row r="1" spans="1:25" ht="13.5">
      <c r="A1" s="196"/>
      <c r="B1" s="196"/>
      <c r="C1" s="197"/>
      <c r="D1" s="197"/>
      <c r="E1" s="197"/>
      <c r="F1" s="197"/>
      <c r="G1" s="197"/>
      <c r="H1" s="197"/>
      <c r="I1" s="197"/>
      <c r="J1" s="198"/>
      <c r="K1" s="176"/>
      <c r="L1" s="176"/>
      <c r="M1" s="176"/>
      <c r="N1" s="176"/>
      <c r="O1" s="176"/>
      <c r="P1" s="176"/>
      <c r="Q1" s="176"/>
      <c r="R1" s="176"/>
      <c r="S1" s="176"/>
      <c r="T1" s="176"/>
      <c r="U1" s="176"/>
      <c r="V1" s="176"/>
      <c r="W1" s="176"/>
      <c r="X1" s="176"/>
      <c r="Y1" s="176"/>
    </row>
    <row r="2" spans="1:25" ht="28.5" customHeight="1">
      <c r="A2" s="325" t="s">
        <v>415</v>
      </c>
      <c r="B2" s="325"/>
      <c r="C2" s="325"/>
      <c r="D2" s="325"/>
      <c r="E2" s="325"/>
      <c r="F2" s="325"/>
      <c r="G2" s="325"/>
      <c r="H2" s="325"/>
      <c r="I2" s="325"/>
      <c r="J2" s="325"/>
      <c r="K2" s="176"/>
      <c r="L2" s="176"/>
      <c r="M2" s="176"/>
      <c r="N2" s="176"/>
      <c r="O2" s="176"/>
      <c r="P2" s="176"/>
      <c r="Q2" s="176"/>
      <c r="R2" s="176"/>
      <c r="S2" s="176"/>
      <c r="T2" s="176"/>
      <c r="U2" s="176"/>
      <c r="V2" s="176"/>
      <c r="W2" s="176"/>
      <c r="X2" s="176"/>
      <c r="Y2" s="176"/>
    </row>
    <row r="3" spans="1:25" ht="36" customHeight="1">
      <c r="A3" s="326" t="s">
        <v>309</v>
      </c>
      <c r="B3" s="327"/>
      <c r="C3" s="330" t="s">
        <v>310</v>
      </c>
      <c r="D3" s="331" t="s">
        <v>311</v>
      </c>
      <c r="E3" s="330"/>
      <c r="F3" s="330"/>
      <c r="G3" s="330"/>
      <c r="H3" s="330"/>
      <c r="I3" s="330"/>
      <c r="J3" s="330"/>
      <c r="K3" s="176"/>
      <c r="L3" s="176"/>
      <c r="M3" s="176"/>
      <c r="N3" s="176"/>
      <c r="O3" s="176"/>
      <c r="P3" s="176"/>
      <c r="Q3" s="176"/>
      <c r="R3" s="176"/>
      <c r="S3" s="176"/>
      <c r="T3" s="176"/>
      <c r="U3" s="176"/>
      <c r="V3" s="176"/>
      <c r="W3" s="176"/>
      <c r="X3" s="176"/>
      <c r="Y3" s="176"/>
    </row>
    <row r="4" spans="1:25" ht="31.5" customHeight="1">
      <c r="A4" s="328"/>
      <c r="B4" s="329"/>
      <c r="C4" s="330"/>
      <c r="D4" s="180" t="s">
        <v>312</v>
      </c>
      <c r="E4" s="180" t="s">
        <v>313</v>
      </c>
      <c r="F4" s="180" t="s">
        <v>314</v>
      </c>
      <c r="G4" s="180" t="s">
        <v>315</v>
      </c>
      <c r="H4" s="180" t="s">
        <v>316</v>
      </c>
      <c r="I4" s="180" t="s">
        <v>317</v>
      </c>
      <c r="J4" s="181" t="s">
        <v>318</v>
      </c>
      <c r="K4" s="176"/>
      <c r="L4" s="176"/>
      <c r="M4" s="176"/>
      <c r="N4" s="176"/>
      <c r="O4" s="176"/>
      <c r="P4" s="176"/>
      <c r="Q4" s="176"/>
      <c r="R4" s="176"/>
      <c r="S4" s="176"/>
      <c r="T4" s="176"/>
      <c r="U4" s="176"/>
      <c r="V4" s="176"/>
      <c r="W4" s="176"/>
      <c r="X4" s="176"/>
      <c r="Y4" s="176"/>
    </row>
    <row r="5" spans="1:25" ht="15.75" customHeight="1">
      <c r="A5" s="310" t="str">
        <f>IF(B5="","","こ-")</f>
        <v>こ-</v>
      </c>
      <c r="B5" s="313">
        <v>1</v>
      </c>
      <c r="C5" s="316" t="str">
        <f>IF(B5="","",VLOOKUP(B5,'[4]データ1'!$A$3:$B$32,2,0))</f>
        <v>中央児童クラブ保育事業</v>
      </c>
      <c r="D5" s="319" t="s">
        <v>160</v>
      </c>
      <c r="E5" s="319" t="s">
        <v>160</v>
      </c>
      <c r="F5" s="319" t="s">
        <v>160</v>
      </c>
      <c r="G5" s="319" t="s">
        <v>160</v>
      </c>
      <c r="H5" s="319" t="s">
        <v>160</v>
      </c>
      <c r="I5" s="307" t="s">
        <v>160</v>
      </c>
      <c r="J5" s="182" t="s">
        <v>355</v>
      </c>
      <c r="K5" s="176"/>
      <c r="L5" s="176"/>
      <c r="M5" s="176"/>
      <c r="N5" s="176"/>
      <c r="O5" s="176"/>
      <c r="P5" s="176"/>
      <c r="Q5" s="176"/>
      <c r="R5" s="176"/>
      <c r="S5" s="176"/>
      <c r="T5" s="176"/>
      <c r="U5" s="176"/>
      <c r="V5" s="176"/>
      <c r="W5" s="176"/>
      <c r="X5" s="176"/>
      <c r="Y5" s="176"/>
    </row>
    <row r="6" spans="1:25" ht="15.75" customHeight="1">
      <c r="A6" s="311"/>
      <c r="B6" s="314"/>
      <c r="C6" s="317"/>
      <c r="D6" s="320"/>
      <c r="E6" s="320"/>
      <c r="F6" s="320"/>
      <c r="G6" s="320"/>
      <c r="H6" s="320"/>
      <c r="I6" s="308"/>
      <c r="J6" s="183" t="s">
        <v>356</v>
      </c>
      <c r="K6" s="176"/>
      <c r="L6" s="176"/>
      <c r="M6" s="176"/>
      <c r="N6" s="176"/>
      <c r="O6" s="176"/>
      <c r="P6" s="176"/>
      <c r="Q6" s="176"/>
      <c r="R6" s="176"/>
      <c r="S6" s="176"/>
      <c r="T6" s="176"/>
      <c r="U6" s="176"/>
      <c r="V6" s="176"/>
      <c r="W6" s="176"/>
      <c r="X6" s="176"/>
      <c r="Y6" s="176"/>
    </row>
    <row r="7" spans="1:25" ht="15.75" customHeight="1">
      <c r="A7" s="312"/>
      <c r="B7" s="315"/>
      <c r="C7" s="318"/>
      <c r="D7" s="321"/>
      <c r="E7" s="321"/>
      <c r="F7" s="321"/>
      <c r="G7" s="321"/>
      <c r="H7" s="321"/>
      <c r="I7" s="309"/>
      <c r="J7" s="184" t="s">
        <v>357</v>
      </c>
      <c r="K7" s="176"/>
      <c r="L7" s="176"/>
      <c r="M7" s="176"/>
      <c r="N7" s="176"/>
      <c r="O7" s="176"/>
      <c r="P7" s="176"/>
      <c r="Q7" s="176"/>
      <c r="R7" s="176"/>
      <c r="S7" s="176"/>
      <c r="T7" s="176"/>
      <c r="U7" s="176"/>
      <c r="V7" s="176"/>
      <c r="W7" s="176"/>
      <c r="X7" s="176"/>
      <c r="Y7" s="176"/>
    </row>
    <row r="8" spans="1:25" ht="15.75" customHeight="1">
      <c r="A8" s="310" t="str">
        <f>IF(B8="","","こ-")</f>
        <v>こ-</v>
      </c>
      <c r="B8" s="313">
        <v>2</v>
      </c>
      <c r="C8" s="316" t="str">
        <f>IF(B8="","",VLOOKUP(B8,'[4]データ1'!$A$3:$B$32,2,0))</f>
        <v>東聖児童クラブ保育事業</v>
      </c>
      <c r="D8" s="319" t="s">
        <v>160</v>
      </c>
      <c r="E8" s="319" t="s">
        <v>160</v>
      </c>
      <c r="F8" s="319" t="s">
        <v>160</v>
      </c>
      <c r="G8" s="319" t="s">
        <v>160</v>
      </c>
      <c r="H8" s="319" t="s">
        <v>160</v>
      </c>
      <c r="I8" s="307" t="s">
        <v>160</v>
      </c>
      <c r="J8" s="182" t="s">
        <v>355</v>
      </c>
      <c r="K8" s="176"/>
      <c r="L8" s="176"/>
      <c r="M8" s="176"/>
      <c r="N8" s="176"/>
      <c r="O8" s="176"/>
      <c r="P8" s="176"/>
      <c r="Q8" s="176"/>
      <c r="R8" s="176"/>
      <c r="S8" s="176"/>
      <c r="T8" s="176"/>
      <c r="U8" s="176"/>
      <c r="V8" s="176"/>
      <c r="W8" s="176"/>
      <c r="X8" s="176"/>
      <c r="Y8" s="176"/>
    </row>
    <row r="9" spans="1:25" ht="15.75" customHeight="1">
      <c r="A9" s="311"/>
      <c r="B9" s="314"/>
      <c r="C9" s="317"/>
      <c r="D9" s="320"/>
      <c r="E9" s="320"/>
      <c r="F9" s="320"/>
      <c r="G9" s="320"/>
      <c r="H9" s="320"/>
      <c r="I9" s="308"/>
      <c r="J9" s="183" t="s">
        <v>356</v>
      </c>
      <c r="K9" s="176"/>
      <c r="L9" s="176"/>
      <c r="M9" s="176"/>
      <c r="N9" s="176"/>
      <c r="O9" s="176"/>
      <c r="P9" s="176"/>
      <c r="Q9" s="176"/>
      <c r="R9" s="176"/>
      <c r="S9" s="176"/>
      <c r="T9" s="176"/>
      <c r="U9" s="176"/>
      <c r="V9" s="176"/>
      <c r="W9" s="176"/>
      <c r="X9" s="176"/>
      <c r="Y9" s="176"/>
    </row>
    <row r="10" spans="1:25" ht="15.75" customHeight="1">
      <c r="A10" s="312"/>
      <c r="B10" s="315"/>
      <c r="C10" s="318"/>
      <c r="D10" s="321"/>
      <c r="E10" s="321"/>
      <c r="F10" s="321"/>
      <c r="G10" s="321"/>
      <c r="H10" s="321"/>
      <c r="I10" s="309"/>
      <c r="J10" s="184" t="s">
        <v>357</v>
      </c>
      <c r="K10" s="176"/>
      <c r="L10" s="176"/>
      <c r="M10" s="176"/>
      <c r="N10" s="176"/>
      <c r="O10" s="176"/>
      <c r="P10" s="176"/>
      <c r="Q10" s="176"/>
      <c r="R10" s="176"/>
      <c r="S10" s="176"/>
      <c r="T10" s="176"/>
      <c r="U10" s="176"/>
      <c r="V10" s="176"/>
      <c r="W10" s="176"/>
      <c r="X10" s="176"/>
      <c r="Y10" s="176"/>
    </row>
    <row r="11" spans="1:25" ht="15.75" customHeight="1">
      <c r="A11" s="310" t="str">
        <f>IF(B11="","","こ-")</f>
        <v>こ-</v>
      </c>
      <c r="B11" s="313">
        <v>3</v>
      </c>
      <c r="C11" s="316" t="str">
        <f>IF(B11="","",VLOOKUP(B11,'[4]データ1'!$A$3:$B$32,2,0))</f>
        <v>放課後子ども教室事業</v>
      </c>
      <c r="D11" s="319" t="s">
        <v>160</v>
      </c>
      <c r="E11" s="319" t="s">
        <v>160</v>
      </c>
      <c r="F11" s="319" t="s">
        <v>160</v>
      </c>
      <c r="G11" s="319" t="s">
        <v>160</v>
      </c>
      <c r="H11" s="319"/>
      <c r="I11" s="307" t="s">
        <v>160</v>
      </c>
      <c r="J11" s="182" t="s">
        <v>355</v>
      </c>
      <c r="K11" s="176"/>
      <c r="L11" s="176"/>
      <c r="M11" s="176"/>
      <c r="N11" s="176"/>
      <c r="O11" s="176"/>
      <c r="P11" s="176"/>
      <c r="Q11" s="176"/>
      <c r="R11" s="176"/>
      <c r="S11" s="176"/>
      <c r="T11" s="176"/>
      <c r="U11" s="176"/>
      <c r="V11" s="176"/>
      <c r="W11" s="176"/>
      <c r="X11" s="176"/>
      <c r="Y11" s="176"/>
    </row>
    <row r="12" spans="1:25" ht="15.75" customHeight="1">
      <c r="A12" s="311"/>
      <c r="B12" s="314"/>
      <c r="C12" s="317"/>
      <c r="D12" s="320"/>
      <c r="E12" s="320"/>
      <c r="F12" s="320"/>
      <c r="G12" s="320"/>
      <c r="H12" s="320"/>
      <c r="I12" s="308"/>
      <c r="J12" s="183" t="s">
        <v>356</v>
      </c>
      <c r="K12" s="176"/>
      <c r="L12" s="176"/>
      <c r="M12" s="176"/>
      <c r="N12" s="176"/>
      <c r="O12" s="176"/>
      <c r="P12" s="176"/>
      <c r="Q12" s="176"/>
      <c r="R12" s="176"/>
      <c r="S12" s="176"/>
      <c r="T12" s="176"/>
      <c r="U12" s="176"/>
      <c r="V12" s="176"/>
      <c r="W12" s="176"/>
      <c r="X12" s="176"/>
      <c r="Y12" s="176"/>
    </row>
    <row r="13" spans="1:25" ht="15.75" customHeight="1">
      <c r="A13" s="312"/>
      <c r="B13" s="315"/>
      <c r="C13" s="318"/>
      <c r="D13" s="321"/>
      <c r="E13" s="321"/>
      <c r="F13" s="321"/>
      <c r="G13" s="321"/>
      <c r="H13" s="321"/>
      <c r="I13" s="309"/>
      <c r="J13" s="184" t="s">
        <v>357</v>
      </c>
      <c r="K13" s="176"/>
      <c r="L13" s="176"/>
      <c r="M13" s="176"/>
      <c r="N13" s="176"/>
      <c r="O13" s="176"/>
      <c r="P13" s="176"/>
      <c r="Q13" s="176"/>
      <c r="R13" s="176"/>
      <c r="S13" s="176"/>
      <c r="T13" s="176"/>
      <c r="U13" s="176"/>
      <c r="V13" s="176"/>
      <c r="W13" s="176"/>
      <c r="X13" s="176"/>
      <c r="Y13" s="176"/>
    </row>
    <row r="14" spans="1:25" ht="15.75" customHeight="1">
      <c r="A14" s="310" t="str">
        <f>IF(B14="","","こ-")</f>
        <v>こ-</v>
      </c>
      <c r="B14" s="313">
        <v>4</v>
      </c>
      <c r="C14" s="316" t="str">
        <f>IF(B14="","",VLOOKUP(B14,'[4]データ1'!$A$3:$B$32,2,0))</f>
        <v>第三の居場所保育事業</v>
      </c>
      <c r="D14" s="319" t="s">
        <v>160</v>
      </c>
      <c r="E14" s="319" t="s">
        <v>160</v>
      </c>
      <c r="F14" s="319" t="s">
        <v>160</v>
      </c>
      <c r="G14" s="319" t="s">
        <v>160</v>
      </c>
      <c r="H14" s="319" t="s">
        <v>160</v>
      </c>
      <c r="I14" s="307" t="s">
        <v>160</v>
      </c>
      <c r="J14" s="182" t="s">
        <v>355</v>
      </c>
      <c r="K14" s="176"/>
      <c r="L14" s="176"/>
      <c r="M14" s="176"/>
      <c r="N14" s="176"/>
      <c r="O14" s="176"/>
      <c r="P14" s="176"/>
      <c r="Q14" s="176"/>
      <c r="R14" s="176"/>
      <c r="S14" s="176"/>
      <c r="T14" s="176"/>
      <c r="U14" s="176"/>
      <c r="V14" s="176"/>
      <c r="W14" s="176"/>
      <c r="X14" s="176"/>
      <c r="Y14" s="176"/>
    </row>
    <row r="15" spans="1:25" ht="15.75" customHeight="1">
      <c r="A15" s="311"/>
      <c r="B15" s="314"/>
      <c r="C15" s="317"/>
      <c r="D15" s="320"/>
      <c r="E15" s="320"/>
      <c r="F15" s="320"/>
      <c r="G15" s="320"/>
      <c r="H15" s="320"/>
      <c r="I15" s="308"/>
      <c r="J15" s="183" t="s">
        <v>356</v>
      </c>
      <c r="K15" s="176"/>
      <c r="L15" s="176"/>
      <c r="M15" s="176"/>
      <c r="N15" s="176"/>
      <c r="O15" s="176"/>
      <c r="P15" s="176"/>
      <c r="Q15" s="176"/>
      <c r="R15" s="176"/>
      <c r="S15" s="176"/>
      <c r="T15" s="176"/>
      <c r="U15" s="176"/>
      <c r="V15" s="176"/>
      <c r="W15" s="176"/>
      <c r="X15" s="176"/>
      <c r="Y15" s="176"/>
    </row>
    <row r="16" spans="1:25" ht="15.75" customHeight="1">
      <c r="A16" s="312"/>
      <c r="B16" s="315"/>
      <c r="C16" s="318"/>
      <c r="D16" s="321"/>
      <c r="E16" s="321"/>
      <c r="F16" s="321"/>
      <c r="G16" s="321"/>
      <c r="H16" s="321"/>
      <c r="I16" s="309"/>
      <c r="J16" s="184" t="s">
        <v>357</v>
      </c>
      <c r="K16" s="176"/>
      <c r="L16" s="176"/>
      <c r="M16" s="176"/>
      <c r="N16" s="176"/>
      <c r="O16" s="176"/>
      <c r="P16" s="176"/>
      <c r="Q16" s="176"/>
      <c r="R16" s="176"/>
      <c r="S16" s="176"/>
      <c r="T16" s="176"/>
      <c r="U16" s="176"/>
      <c r="V16" s="176"/>
      <c r="W16" s="176"/>
      <c r="X16" s="176"/>
      <c r="Y16" s="176"/>
    </row>
    <row r="17" spans="1:25" ht="15.75" customHeight="1">
      <c r="A17" s="310" t="str">
        <f>IF(B17="","","こ-")</f>
        <v>こ-</v>
      </c>
      <c r="B17" s="313">
        <v>5</v>
      </c>
      <c r="C17" s="316" t="str">
        <f>IF(B17="","",VLOOKUP(B17,'[4]データ1'!$A$3:$B$32,2,0))</f>
        <v>中央保育園保育事業</v>
      </c>
      <c r="D17" s="319" t="s">
        <v>160</v>
      </c>
      <c r="E17" s="319" t="s">
        <v>160</v>
      </c>
      <c r="F17" s="319" t="s">
        <v>160</v>
      </c>
      <c r="G17" s="319" t="s">
        <v>160</v>
      </c>
      <c r="H17" s="319" t="s">
        <v>160</v>
      </c>
      <c r="I17" s="307" t="s">
        <v>160</v>
      </c>
      <c r="J17" s="182" t="s">
        <v>355</v>
      </c>
      <c r="K17" s="176"/>
      <c r="L17" s="176"/>
      <c r="M17" s="176"/>
      <c r="N17" s="176"/>
      <c r="O17" s="176"/>
      <c r="P17" s="176"/>
      <c r="Q17" s="176"/>
      <c r="R17" s="176"/>
      <c r="S17" s="176"/>
      <c r="T17" s="176"/>
      <c r="U17" s="176"/>
      <c r="V17" s="176"/>
      <c r="W17" s="176"/>
      <c r="X17" s="176"/>
      <c r="Y17" s="176"/>
    </row>
    <row r="18" spans="1:25" ht="15.75" customHeight="1">
      <c r="A18" s="311"/>
      <c r="B18" s="314"/>
      <c r="C18" s="317"/>
      <c r="D18" s="320"/>
      <c r="E18" s="320"/>
      <c r="F18" s="320"/>
      <c r="G18" s="320"/>
      <c r="H18" s="320"/>
      <c r="I18" s="308"/>
      <c r="J18" s="183" t="s">
        <v>356</v>
      </c>
      <c r="K18" s="176"/>
      <c r="L18" s="176"/>
      <c r="M18" s="176"/>
      <c r="N18" s="176"/>
      <c r="O18" s="176"/>
      <c r="P18" s="176"/>
      <c r="Q18" s="176"/>
      <c r="R18" s="176"/>
      <c r="S18" s="176"/>
      <c r="T18" s="176"/>
      <c r="U18" s="176"/>
      <c r="V18" s="176"/>
      <c r="W18" s="176"/>
      <c r="X18" s="176"/>
      <c r="Y18" s="176"/>
    </row>
    <row r="19" spans="1:25" ht="15.75" customHeight="1">
      <c r="A19" s="312"/>
      <c r="B19" s="315"/>
      <c r="C19" s="318"/>
      <c r="D19" s="321"/>
      <c r="E19" s="321"/>
      <c r="F19" s="321"/>
      <c r="G19" s="321"/>
      <c r="H19" s="321"/>
      <c r="I19" s="309"/>
      <c r="J19" s="184" t="s">
        <v>358</v>
      </c>
      <c r="K19" s="176"/>
      <c r="L19" s="176"/>
      <c r="M19" s="176"/>
      <c r="N19" s="176"/>
      <c r="O19" s="176"/>
      <c r="P19" s="176"/>
      <c r="Q19" s="176"/>
      <c r="R19" s="176"/>
      <c r="S19" s="176"/>
      <c r="T19" s="176"/>
      <c r="U19" s="176"/>
      <c r="V19" s="176"/>
      <c r="W19" s="176"/>
      <c r="X19" s="176"/>
      <c r="Y19" s="176"/>
    </row>
    <row r="20" spans="1:25" ht="15.75" customHeight="1">
      <c r="A20" s="310" t="str">
        <f>IF(B20="","","こ-")</f>
        <v>こ-</v>
      </c>
      <c r="B20" s="313">
        <v>6</v>
      </c>
      <c r="C20" s="316" t="str">
        <f>IF(B20="","",VLOOKUP(B20,'[4]データ1'!$A$3:$B$32,2,0))</f>
        <v>小規模保育事業</v>
      </c>
      <c r="D20" s="319" t="s">
        <v>160</v>
      </c>
      <c r="E20" s="319" t="s">
        <v>160</v>
      </c>
      <c r="F20" s="319" t="s">
        <v>160</v>
      </c>
      <c r="G20" s="319" t="s">
        <v>160</v>
      </c>
      <c r="H20" s="319" t="s">
        <v>160</v>
      </c>
      <c r="I20" s="307" t="s">
        <v>160</v>
      </c>
      <c r="J20" s="182" t="s">
        <v>355</v>
      </c>
      <c r="K20" s="176"/>
      <c r="L20" s="176"/>
      <c r="M20" s="176"/>
      <c r="N20" s="176"/>
      <c r="O20" s="176"/>
      <c r="P20" s="176"/>
      <c r="Q20" s="176"/>
      <c r="R20" s="176"/>
      <c r="S20" s="176"/>
      <c r="T20" s="176"/>
      <c r="U20" s="176"/>
      <c r="V20" s="176"/>
      <c r="W20" s="176"/>
      <c r="X20" s="176"/>
      <c r="Y20" s="176"/>
    </row>
    <row r="21" spans="1:25" ht="15.75" customHeight="1">
      <c r="A21" s="311"/>
      <c r="B21" s="314"/>
      <c r="C21" s="317"/>
      <c r="D21" s="320"/>
      <c r="E21" s="320"/>
      <c r="F21" s="320"/>
      <c r="G21" s="320"/>
      <c r="H21" s="320"/>
      <c r="I21" s="308"/>
      <c r="J21" s="183" t="s">
        <v>356</v>
      </c>
      <c r="K21" s="176"/>
      <c r="L21" s="176"/>
      <c r="M21" s="176"/>
      <c r="N21" s="176"/>
      <c r="O21" s="176"/>
      <c r="P21" s="176"/>
      <c r="Q21" s="176"/>
      <c r="R21" s="176"/>
      <c r="S21" s="176"/>
      <c r="T21" s="176"/>
      <c r="U21" s="176"/>
      <c r="V21" s="176"/>
      <c r="W21" s="176"/>
      <c r="X21" s="176"/>
      <c r="Y21" s="176"/>
    </row>
    <row r="22" spans="1:25" ht="15.75" customHeight="1">
      <c r="A22" s="312"/>
      <c r="B22" s="315"/>
      <c r="C22" s="318"/>
      <c r="D22" s="321"/>
      <c r="E22" s="321"/>
      <c r="F22" s="321"/>
      <c r="G22" s="321"/>
      <c r="H22" s="321"/>
      <c r="I22" s="309"/>
      <c r="J22" s="184" t="s">
        <v>358</v>
      </c>
      <c r="K22" s="176"/>
      <c r="L22" s="176"/>
      <c r="M22" s="176"/>
      <c r="N22" s="176"/>
      <c r="O22" s="176"/>
      <c r="P22" s="176"/>
      <c r="Q22" s="176"/>
      <c r="R22" s="176"/>
      <c r="S22" s="176"/>
      <c r="T22" s="176"/>
      <c r="U22" s="176"/>
      <c r="V22" s="176"/>
      <c r="W22" s="176"/>
      <c r="X22" s="176"/>
      <c r="Y22" s="176"/>
    </row>
    <row r="23" spans="1:25" ht="15.75" customHeight="1">
      <c r="A23" s="310" t="str">
        <f>IF(B23="","","こ-")</f>
        <v>こ-</v>
      </c>
      <c r="B23" s="313">
        <v>7</v>
      </c>
      <c r="C23" s="316" t="str">
        <f>IF(B23="","",VLOOKUP(B23,'[4]データ1'!$A$3:$B$32,2,0))</f>
        <v>広域入所保育事業</v>
      </c>
      <c r="D23" s="319" t="s">
        <v>160</v>
      </c>
      <c r="E23" s="319" t="s">
        <v>160</v>
      </c>
      <c r="F23" s="319" t="s">
        <v>160</v>
      </c>
      <c r="G23" s="319" t="s">
        <v>160</v>
      </c>
      <c r="H23" s="319"/>
      <c r="I23" s="307" t="s">
        <v>160</v>
      </c>
      <c r="J23" s="182" t="s">
        <v>355</v>
      </c>
      <c r="K23" s="176"/>
      <c r="L23" s="176"/>
      <c r="M23" s="176"/>
      <c r="N23" s="176"/>
      <c r="O23" s="176"/>
      <c r="P23" s="176"/>
      <c r="Q23" s="176"/>
      <c r="R23" s="176"/>
      <c r="S23" s="176"/>
      <c r="T23" s="176"/>
      <c r="U23" s="176"/>
      <c r="V23" s="176"/>
      <c r="W23" s="176"/>
      <c r="X23" s="176"/>
      <c r="Y23" s="176"/>
    </row>
    <row r="24" spans="1:25" ht="15.75" customHeight="1">
      <c r="A24" s="311"/>
      <c r="B24" s="314"/>
      <c r="C24" s="317"/>
      <c r="D24" s="320"/>
      <c r="E24" s="320"/>
      <c r="F24" s="320"/>
      <c r="G24" s="320"/>
      <c r="H24" s="320"/>
      <c r="I24" s="308"/>
      <c r="J24" s="183" t="s">
        <v>356</v>
      </c>
      <c r="K24" s="176"/>
      <c r="L24" s="176"/>
      <c r="M24" s="176"/>
      <c r="N24" s="176"/>
      <c r="O24" s="176"/>
      <c r="P24" s="176"/>
      <c r="Q24" s="176"/>
      <c r="R24" s="176"/>
      <c r="S24" s="176"/>
      <c r="T24" s="176"/>
      <c r="U24" s="176"/>
      <c r="V24" s="176"/>
      <c r="W24" s="176"/>
      <c r="X24" s="176"/>
      <c r="Y24" s="176"/>
    </row>
    <row r="25" spans="1:25" ht="15.75" customHeight="1">
      <c r="A25" s="312"/>
      <c r="B25" s="315"/>
      <c r="C25" s="318"/>
      <c r="D25" s="321"/>
      <c r="E25" s="321"/>
      <c r="F25" s="321"/>
      <c r="G25" s="321"/>
      <c r="H25" s="321"/>
      <c r="I25" s="309"/>
      <c r="J25" s="184" t="s">
        <v>358</v>
      </c>
      <c r="K25" s="176"/>
      <c r="L25" s="176"/>
      <c r="M25" s="176"/>
      <c r="N25" s="176"/>
      <c r="O25" s="176"/>
      <c r="P25" s="176"/>
      <c r="Q25" s="176"/>
      <c r="R25" s="176"/>
      <c r="S25" s="176"/>
      <c r="T25" s="176"/>
      <c r="U25" s="176"/>
      <c r="V25" s="176"/>
      <c r="W25" s="176"/>
      <c r="X25" s="176"/>
      <c r="Y25" s="176"/>
    </row>
    <row r="26" spans="1:25" ht="15.75" customHeight="1">
      <c r="A26" s="310" t="str">
        <f>IF(B26="","","こ-")</f>
        <v>こ-</v>
      </c>
      <c r="B26" s="313">
        <v>8</v>
      </c>
      <c r="C26" s="316" t="str">
        <f>IF(B26="","",VLOOKUP(B26,'[4]データ1'!$A$3:$B$32,2,0))</f>
        <v>中央保育園維持管理費</v>
      </c>
      <c r="D26" s="319" t="s">
        <v>160</v>
      </c>
      <c r="E26" s="319" t="s">
        <v>160</v>
      </c>
      <c r="F26" s="319" t="s">
        <v>160</v>
      </c>
      <c r="G26" s="319" t="s">
        <v>160</v>
      </c>
      <c r="H26" s="319"/>
      <c r="I26" s="307" t="s">
        <v>160</v>
      </c>
      <c r="J26" s="182" t="s">
        <v>355</v>
      </c>
      <c r="K26" s="176"/>
      <c r="L26" s="176"/>
      <c r="M26" s="176"/>
      <c r="N26" s="176"/>
      <c r="O26" s="176"/>
      <c r="P26" s="176"/>
      <c r="Q26" s="176"/>
      <c r="R26" s="176"/>
      <c r="S26" s="176"/>
      <c r="T26" s="176"/>
      <c r="U26" s="176"/>
      <c r="V26" s="176"/>
      <c r="W26" s="176"/>
      <c r="X26" s="176"/>
      <c r="Y26" s="176"/>
    </row>
    <row r="27" spans="1:25" ht="15.75" customHeight="1">
      <c r="A27" s="311"/>
      <c r="B27" s="314"/>
      <c r="C27" s="317"/>
      <c r="D27" s="320"/>
      <c r="E27" s="320"/>
      <c r="F27" s="320"/>
      <c r="G27" s="320"/>
      <c r="H27" s="320"/>
      <c r="I27" s="308"/>
      <c r="J27" s="183" t="s">
        <v>356</v>
      </c>
      <c r="K27" s="176"/>
      <c r="L27" s="176"/>
      <c r="M27" s="176"/>
      <c r="N27" s="176"/>
      <c r="O27" s="176"/>
      <c r="P27" s="176"/>
      <c r="Q27" s="176"/>
      <c r="R27" s="176"/>
      <c r="S27" s="176"/>
      <c r="T27" s="176"/>
      <c r="U27" s="176"/>
      <c r="V27" s="176"/>
      <c r="W27" s="176"/>
      <c r="X27" s="176"/>
      <c r="Y27" s="176"/>
    </row>
    <row r="28" spans="1:25" ht="15.75" customHeight="1">
      <c r="A28" s="312"/>
      <c r="B28" s="315"/>
      <c r="C28" s="318"/>
      <c r="D28" s="321"/>
      <c r="E28" s="321"/>
      <c r="F28" s="321"/>
      <c r="G28" s="321"/>
      <c r="H28" s="321"/>
      <c r="I28" s="309"/>
      <c r="J28" s="184" t="s">
        <v>358</v>
      </c>
      <c r="K28" s="176"/>
      <c r="L28" s="176"/>
      <c r="M28" s="176"/>
      <c r="N28" s="176"/>
      <c r="O28" s="176"/>
      <c r="P28" s="176"/>
      <c r="Q28" s="176"/>
      <c r="R28" s="176"/>
      <c r="S28" s="176"/>
      <c r="T28" s="176"/>
      <c r="U28" s="176"/>
      <c r="V28" s="176"/>
      <c r="W28" s="176"/>
      <c r="X28" s="176"/>
      <c r="Y28" s="176"/>
    </row>
    <row r="29" spans="1:25" ht="15.75" customHeight="1">
      <c r="A29" s="310" t="str">
        <f>IF(B29="","","こ-")</f>
        <v>こ-</v>
      </c>
      <c r="B29" s="313">
        <v>9</v>
      </c>
      <c r="C29" s="316" t="str">
        <f>IF(B29="","",VLOOKUP(B29,'[4]データ1'!$A$3:$B$32,2,0))</f>
        <v>保育所等第三者委員会設置事業</v>
      </c>
      <c r="D29" s="319" t="s">
        <v>160</v>
      </c>
      <c r="E29" s="319" t="s">
        <v>160</v>
      </c>
      <c r="F29" s="319" t="s">
        <v>160</v>
      </c>
      <c r="G29" s="319" t="s">
        <v>160</v>
      </c>
      <c r="H29" s="319"/>
      <c r="I29" s="307" t="s">
        <v>160</v>
      </c>
      <c r="J29" s="182" t="s">
        <v>355</v>
      </c>
      <c r="K29" s="176"/>
      <c r="L29" s="176"/>
      <c r="M29" s="176"/>
      <c r="N29" s="176"/>
      <c r="O29" s="176"/>
      <c r="P29" s="176"/>
      <c r="Q29" s="176"/>
      <c r="R29" s="176"/>
      <c r="S29" s="176"/>
      <c r="T29" s="176"/>
      <c r="U29" s="176"/>
      <c r="V29" s="176"/>
      <c r="W29" s="176"/>
      <c r="X29" s="176"/>
      <c r="Y29" s="176"/>
    </row>
    <row r="30" spans="1:25" ht="15.75" customHeight="1">
      <c r="A30" s="311"/>
      <c r="B30" s="314"/>
      <c r="C30" s="317"/>
      <c r="D30" s="320"/>
      <c r="E30" s="320"/>
      <c r="F30" s="320"/>
      <c r="G30" s="320"/>
      <c r="H30" s="320"/>
      <c r="I30" s="308"/>
      <c r="J30" s="183" t="s">
        <v>356</v>
      </c>
      <c r="K30" s="176"/>
      <c r="L30" s="176"/>
      <c r="M30" s="176"/>
      <c r="N30" s="176"/>
      <c r="O30" s="176"/>
      <c r="P30" s="176"/>
      <c r="Q30" s="176"/>
      <c r="R30" s="176"/>
      <c r="S30" s="176"/>
      <c r="T30" s="176"/>
      <c r="U30" s="176"/>
      <c r="V30" s="176"/>
      <c r="W30" s="176"/>
      <c r="X30" s="176"/>
      <c r="Y30" s="176"/>
    </row>
    <row r="31" spans="1:25" ht="15.75" customHeight="1">
      <c r="A31" s="312"/>
      <c r="B31" s="315"/>
      <c r="C31" s="318"/>
      <c r="D31" s="321"/>
      <c r="E31" s="321"/>
      <c r="F31" s="321"/>
      <c r="G31" s="321"/>
      <c r="H31" s="321"/>
      <c r="I31" s="309"/>
      <c r="J31" s="184" t="s">
        <v>358</v>
      </c>
      <c r="K31" s="176"/>
      <c r="L31" s="176"/>
      <c r="M31" s="176"/>
      <c r="N31" s="176"/>
      <c r="O31" s="176"/>
      <c r="P31" s="176"/>
      <c r="Q31" s="176"/>
      <c r="R31" s="176"/>
      <c r="S31" s="176"/>
      <c r="T31" s="176"/>
      <c r="U31" s="176"/>
      <c r="V31" s="176"/>
      <c r="W31" s="176"/>
      <c r="X31" s="176"/>
      <c r="Y31" s="176"/>
    </row>
    <row r="32" spans="1:25" ht="15.75" customHeight="1">
      <c r="A32" s="310" t="str">
        <f>IF(B32="","","こ-")</f>
        <v>こ-</v>
      </c>
      <c r="B32" s="313">
        <v>10</v>
      </c>
      <c r="C32" s="316" t="str">
        <f>IF(B32="","",VLOOKUP(B32,'[4]データ1'!$A$3:$B$32,2,0))</f>
        <v>保育士等職員研修事業</v>
      </c>
      <c r="D32" s="319" t="s">
        <v>160</v>
      </c>
      <c r="E32" s="319" t="s">
        <v>160</v>
      </c>
      <c r="F32" s="319" t="s">
        <v>160</v>
      </c>
      <c r="G32" s="319" t="s">
        <v>282</v>
      </c>
      <c r="H32" s="322">
        <f>IF(VLOOKUP(B32,'[4]データ4'!$A$3:$L$32,10,0)="高","A",IF(VLOOKUP(B32,'[4]データ4'!$A$3:$L$32,10,0)="中","B",IF(VLOOKUP(B32,'[4]データ4'!$A$3:$L$32,10,0)="低","C","")))</f>
      </c>
      <c r="I32" s="307" t="s">
        <v>160</v>
      </c>
      <c r="J32" s="182" t="s">
        <v>355</v>
      </c>
      <c r="K32" s="176"/>
      <c r="L32" s="176"/>
      <c r="M32" s="176"/>
      <c r="N32" s="176"/>
      <c r="O32" s="176"/>
      <c r="P32" s="176"/>
      <c r="Q32" s="176"/>
      <c r="R32" s="176"/>
      <c r="S32" s="176"/>
      <c r="T32" s="176"/>
      <c r="U32" s="176"/>
      <c r="V32" s="176"/>
      <c r="W32" s="176"/>
      <c r="X32" s="176"/>
      <c r="Y32" s="176"/>
    </row>
    <row r="33" spans="1:25" ht="15.75" customHeight="1">
      <c r="A33" s="311"/>
      <c r="B33" s="314"/>
      <c r="C33" s="317"/>
      <c r="D33" s="320"/>
      <c r="E33" s="320"/>
      <c r="F33" s="320"/>
      <c r="G33" s="320"/>
      <c r="H33" s="323"/>
      <c r="I33" s="308"/>
      <c r="J33" s="183" t="s">
        <v>356</v>
      </c>
      <c r="K33" s="176"/>
      <c r="L33" s="176"/>
      <c r="M33" s="176"/>
      <c r="N33" s="176"/>
      <c r="O33" s="176"/>
      <c r="P33" s="176"/>
      <c r="Q33" s="176"/>
      <c r="R33" s="176"/>
      <c r="S33" s="176"/>
      <c r="T33" s="176"/>
      <c r="U33" s="176"/>
      <c r="V33" s="176"/>
      <c r="W33" s="176"/>
      <c r="X33" s="176"/>
      <c r="Y33" s="176"/>
    </row>
    <row r="34" spans="1:25" ht="15.75" customHeight="1">
      <c r="A34" s="312"/>
      <c r="B34" s="315"/>
      <c r="C34" s="318"/>
      <c r="D34" s="321"/>
      <c r="E34" s="321"/>
      <c r="F34" s="321"/>
      <c r="G34" s="321"/>
      <c r="H34" s="324"/>
      <c r="I34" s="309"/>
      <c r="J34" s="184" t="s">
        <v>358</v>
      </c>
      <c r="K34" s="176"/>
      <c r="L34" s="176"/>
      <c r="M34" s="176"/>
      <c r="N34" s="176"/>
      <c r="O34" s="176"/>
      <c r="P34" s="176"/>
      <c r="Q34" s="176"/>
      <c r="R34" s="176"/>
      <c r="S34" s="176"/>
      <c r="T34" s="176"/>
      <c r="U34" s="176"/>
      <c r="V34" s="176"/>
      <c r="W34" s="176"/>
      <c r="X34" s="176"/>
      <c r="Y34" s="176"/>
    </row>
    <row r="35" spans="1:25" ht="15.75" customHeight="1">
      <c r="A35" s="310" t="str">
        <f>IF(B35="","","こ-")</f>
        <v>こ-</v>
      </c>
      <c r="B35" s="313">
        <v>11</v>
      </c>
      <c r="C35" s="316" t="str">
        <f>IF(B35="","",VLOOKUP(B35,'[4]データ1'!$A$3:$B$32,2,0))</f>
        <v>認定こども園等運営事業</v>
      </c>
      <c r="D35" s="319" t="s">
        <v>160</v>
      </c>
      <c r="E35" s="319" t="s">
        <v>160</v>
      </c>
      <c r="F35" s="319" t="s">
        <v>160</v>
      </c>
      <c r="G35" s="319" t="s">
        <v>160</v>
      </c>
      <c r="H35" s="319" t="s">
        <v>282</v>
      </c>
      <c r="I35" s="307" t="s">
        <v>160</v>
      </c>
      <c r="J35" s="182" t="s">
        <v>355</v>
      </c>
      <c r="K35" s="176"/>
      <c r="L35" s="176"/>
      <c r="M35" s="176"/>
      <c r="N35" s="176"/>
      <c r="O35" s="176"/>
      <c r="P35" s="176"/>
      <c r="Q35" s="176"/>
      <c r="R35" s="176"/>
      <c r="S35" s="176"/>
      <c r="T35" s="176"/>
      <c r="U35" s="176"/>
      <c r="V35" s="176"/>
      <c r="W35" s="176"/>
      <c r="X35" s="176"/>
      <c r="Y35" s="176"/>
    </row>
    <row r="36" spans="1:25" ht="15.75" customHeight="1">
      <c r="A36" s="311"/>
      <c r="B36" s="314"/>
      <c r="C36" s="317"/>
      <c r="D36" s="320"/>
      <c r="E36" s="320"/>
      <c r="F36" s="320"/>
      <c r="G36" s="320"/>
      <c r="H36" s="320"/>
      <c r="I36" s="308"/>
      <c r="J36" s="183" t="s">
        <v>356</v>
      </c>
      <c r="K36" s="176"/>
      <c r="L36" s="176"/>
      <c r="M36" s="176"/>
      <c r="N36" s="176"/>
      <c r="O36" s="176"/>
      <c r="P36" s="176"/>
      <c r="Q36" s="176"/>
      <c r="R36" s="176"/>
      <c r="S36" s="176"/>
      <c r="T36" s="176"/>
      <c r="U36" s="176"/>
      <c r="V36" s="176"/>
      <c r="W36" s="176"/>
      <c r="X36" s="176"/>
      <c r="Y36" s="176"/>
    </row>
    <row r="37" spans="1:25" ht="15.75" customHeight="1">
      <c r="A37" s="312"/>
      <c r="B37" s="315"/>
      <c r="C37" s="318"/>
      <c r="D37" s="321"/>
      <c r="E37" s="321"/>
      <c r="F37" s="321"/>
      <c r="G37" s="321"/>
      <c r="H37" s="321"/>
      <c r="I37" s="309"/>
      <c r="J37" s="184" t="s">
        <v>358</v>
      </c>
      <c r="K37" s="176"/>
      <c r="L37" s="176"/>
      <c r="M37" s="176"/>
      <c r="N37" s="176"/>
      <c r="O37" s="176"/>
      <c r="P37" s="176"/>
      <c r="Q37" s="176"/>
      <c r="R37" s="176"/>
      <c r="S37" s="176"/>
      <c r="T37" s="176"/>
      <c r="U37" s="176"/>
      <c r="V37" s="176"/>
      <c r="W37" s="176"/>
      <c r="X37" s="176"/>
      <c r="Y37" s="176"/>
    </row>
    <row r="38" spans="1:25" ht="15.75" customHeight="1">
      <c r="A38" s="310" t="str">
        <f>IF(B38="","","こ-")</f>
        <v>こ-</v>
      </c>
      <c r="B38" s="313">
        <v>12</v>
      </c>
      <c r="C38" s="316" t="str">
        <f>IF(B38="","",VLOOKUP(B38,'[4]データ1'!$A$3:$B$32,2,0))</f>
        <v>認可外保育所等助成事業</v>
      </c>
      <c r="D38" s="319" t="s">
        <v>160</v>
      </c>
      <c r="E38" s="319" t="s">
        <v>160</v>
      </c>
      <c r="F38" s="319" t="s">
        <v>160</v>
      </c>
      <c r="G38" s="319" t="s">
        <v>160</v>
      </c>
      <c r="H38" s="319" t="s">
        <v>160</v>
      </c>
      <c r="I38" s="307" t="s">
        <v>160</v>
      </c>
      <c r="J38" s="182" t="s">
        <v>355</v>
      </c>
      <c r="K38" s="176"/>
      <c r="L38" s="176"/>
      <c r="M38" s="176"/>
      <c r="N38" s="176"/>
      <c r="O38" s="176"/>
      <c r="P38" s="176"/>
      <c r="Q38" s="176"/>
      <c r="R38" s="176"/>
      <c r="S38" s="176"/>
      <c r="T38" s="176"/>
      <c r="U38" s="176"/>
      <c r="V38" s="176"/>
      <c r="W38" s="176"/>
      <c r="X38" s="176"/>
      <c r="Y38" s="176"/>
    </row>
    <row r="39" spans="1:25" ht="15.75" customHeight="1">
      <c r="A39" s="311"/>
      <c r="B39" s="314"/>
      <c r="C39" s="317"/>
      <c r="D39" s="320"/>
      <c r="E39" s="320"/>
      <c r="F39" s="320"/>
      <c r="G39" s="320"/>
      <c r="H39" s="320"/>
      <c r="I39" s="308"/>
      <c r="J39" s="183" t="s">
        <v>356</v>
      </c>
      <c r="K39" s="176"/>
      <c r="L39" s="176"/>
      <c r="M39" s="176"/>
      <c r="N39" s="176"/>
      <c r="O39" s="176"/>
      <c r="P39" s="176"/>
      <c r="Q39" s="176"/>
      <c r="R39" s="176"/>
      <c r="S39" s="176"/>
      <c r="T39" s="176"/>
      <c r="U39" s="176"/>
      <c r="V39" s="176"/>
      <c r="W39" s="176"/>
      <c r="X39" s="176"/>
      <c r="Y39" s="176"/>
    </row>
    <row r="40" spans="1:25" ht="15.75" customHeight="1">
      <c r="A40" s="312"/>
      <c r="B40" s="315"/>
      <c r="C40" s="318"/>
      <c r="D40" s="321"/>
      <c r="E40" s="321"/>
      <c r="F40" s="321"/>
      <c r="G40" s="321"/>
      <c r="H40" s="321"/>
      <c r="I40" s="309"/>
      <c r="J40" s="184" t="s">
        <v>358</v>
      </c>
      <c r="K40" s="176"/>
      <c r="L40" s="176"/>
      <c r="M40" s="176"/>
      <c r="N40" s="176"/>
      <c r="O40" s="176"/>
      <c r="P40" s="176"/>
      <c r="Q40" s="176"/>
      <c r="R40" s="176"/>
      <c r="S40" s="176"/>
      <c r="T40" s="176"/>
      <c r="U40" s="176"/>
      <c r="V40" s="176"/>
      <c r="W40" s="176"/>
      <c r="X40" s="176"/>
      <c r="Y40" s="176"/>
    </row>
    <row r="41" spans="1:25" ht="15.75" customHeight="1">
      <c r="A41" s="310" t="str">
        <f>IF(B41="","","こ-")</f>
        <v>こ-</v>
      </c>
      <c r="B41" s="313">
        <v>13</v>
      </c>
      <c r="C41" s="316" t="str">
        <f>IF(B41="","",VLOOKUP(B41,'[4]データ1'!$A$3:$B$32,2,0))</f>
        <v>子育て支援事業</v>
      </c>
      <c r="D41" s="319" t="s">
        <v>160</v>
      </c>
      <c r="E41" s="319" t="s">
        <v>160</v>
      </c>
      <c r="F41" s="319" t="s">
        <v>160</v>
      </c>
      <c r="G41" s="319" t="s">
        <v>160</v>
      </c>
      <c r="H41" s="319" t="s">
        <v>160</v>
      </c>
      <c r="I41" s="307" t="s">
        <v>160</v>
      </c>
      <c r="J41" s="182" t="s">
        <v>355</v>
      </c>
      <c r="K41" s="176"/>
      <c r="L41" s="176"/>
      <c r="M41" s="176"/>
      <c r="N41" s="176"/>
      <c r="O41" s="176"/>
      <c r="P41" s="176"/>
      <c r="Q41" s="176"/>
      <c r="R41" s="176"/>
      <c r="S41" s="176"/>
      <c r="T41" s="176"/>
      <c r="U41" s="176"/>
      <c r="V41" s="176"/>
      <c r="W41" s="176"/>
      <c r="X41" s="176"/>
      <c r="Y41" s="176"/>
    </row>
    <row r="42" spans="1:25" ht="15.75" customHeight="1">
      <c r="A42" s="311"/>
      <c r="B42" s="314"/>
      <c r="C42" s="317"/>
      <c r="D42" s="320"/>
      <c r="E42" s="320"/>
      <c r="F42" s="320"/>
      <c r="G42" s="320"/>
      <c r="H42" s="320"/>
      <c r="I42" s="308"/>
      <c r="J42" s="183" t="s">
        <v>356</v>
      </c>
      <c r="K42" s="176"/>
      <c r="L42" s="176"/>
      <c r="M42" s="176"/>
      <c r="N42" s="176"/>
      <c r="O42" s="176"/>
      <c r="P42" s="176"/>
      <c r="Q42" s="176"/>
      <c r="R42" s="176"/>
      <c r="S42" s="176"/>
      <c r="T42" s="176"/>
      <c r="U42" s="176"/>
      <c r="V42" s="176"/>
      <c r="W42" s="176"/>
      <c r="X42" s="176"/>
      <c r="Y42" s="176"/>
    </row>
    <row r="43" spans="1:25" ht="15.75" customHeight="1">
      <c r="A43" s="312"/>
      <c r="B43" s="315"/>
      <c r="C43" s="318"/>
      <c r="D43" s="321"/>
      <c r="E43" s="321"/>
      <c r="F43" s="321"/>
      <c r="G43" s="321"/>
      <c r="H43" s="321"/>
      <c r="I43" s="309"/>
      <c r="J43" s="184" t="s">
        <v>359</v>
      </c>
      <c r="K43" s="176"/>
      <c r="L43" s="176"/>
      <c r="M43" s="176"/>
      <c r="N43" s="176"/>
      <c r="O43" s="176"/>
      <c r="P43" s="176"/>
      <c r="Q43" s="176"/>
      <c r="R43" s="176"/>
      <c r="S43" s="176"/>
      <c r="T43" s="176"/>
      <c r="U43" s="176"/>
      <c r="V43" s="176"/>
      <c r="W43" s="176"/>
      <c r="X43" s="176"/>
      <c r="Y43" s="176"/>
    </row>
    <row r="44" spans="1:25" ht="15.75" customHeight="1">
      <c r="A44" s="310" t="str">
        <f>IF(B44="","","こ-")</f>
        <v>こ-</v>
      </c>
      <c r="B44" s="313">
        <v>14</v>
      </c>
      <c r="C44" s="316" t="str">
        <f>IF(B44="","",VLOOKUP(B44,'[4]データ1'!$A$3:$B$32,2,0))</f>
        <v>子育て支援センター事業</v>
      </c>
      <c r="D44" s="319" t="s">
        <v>160</v>
      </c>
      <c r="E44" s="319" t="s">
        <v>160</v>
      </c>
      <c r="F44" s="319" t="s">
        <v>160</v>
      </c>
      <c r="G44" s="319" t="s">
        <v>160</v>
      </c>
      <c r="H44" s="319" t="s">
        <v>282</v>
      </c>
      <c r="I44" s="307" t="s">
        <v>160</v>
      </c>
      <c r="J44" s="182" t="s">
        <v>355</v>
      </c>
      <c r="K44" s="176"/>
      <c r="L44" s="176"/>
      <c r="M44" s="176"/>
      <c r="N44" s="176"/>
      <c r="O44" s="176"/>
      <c r="P44" s="176"/>
      <c r="Q44" s="176"/>
      <c r="R44" s="176"/>
      <c r="S44" s="176"/>
      <c r="T44" s="176"/>
      <c r="U44" s="176"/>
      <c r="V44" s="176"/>
      <c r="W44" s="176"/>
      <c r="X44" s="176"/>
      <c r="Y44" s="176"/>
    </row>
    <row r="45" spans="1:25" ht="15.75" customHeight="1">
      <c r="A45" s="311"/>
      <c r="B45" s="314"/>
      <c r="C45" s="317"/>
      <c r="D45" s="320"/>
      <c r="E45" s="320"/>
      <c r="F45" s="320"/>
      <c r="G45" s="320"/>
      <c r="H45" s="320"/>
      <c r="I45" s="308"/>
      <c r="J45" s="183" t="s">
        <v>356</v>
      </c>
      <c r="K45" s="176"/>
      <c r="L45" s="176"/>
      <c r="M45" s="176"/>
      <c r="N45" s="176"/>
      <c r="O45" s="176"/>
      <c r="P45" s="176"/>
      <c r="Q45" s="176"/>
      <c r="R45" s="176"/>
      <c r="S45" s="176"/>
      <c r="T45" s="176"/>
      <c r="U45" s="176"/>
      <c r="V45" s="176"/>
      <c r="W45" s="176"/>
      <c r="X45" s="176"/>
      <c r="Y45" s="176"/>
    </row>
    <row r="46" spans="1:25" ht="15.75" customHeight="1">
      <c r="A46" s="312"/>
      <c r="B46" s="315"/>
      <c r="C46" s="318"/>
      <c r="D46" s="321"/>
      <c r="E46" s="321"/>
      <c r="F46" s="321"/>
      <c r="G46" s="321"/>
      <c r="H46" s="321"/>
      <c r="I46" s="309"/>
      <c r="J46" s="184" t="s">
        <v>359</v>
      </c>
      <c r="K46" s="176"/>
      <c r="L46" s="176"/>
      <c r="M46" s="176"/>
      <c r="N46" s="176"/>
      <c r="O46" s="176"/>
      <c r="P46" s="176"/>
      <c r="Q46" s="176"/>
      <c r="R46" s="176"/>
      <c r="S46" s="176"/>
      <c r="T46" s="176"/>
      <c r="U46" s="176"/>
      <c r="V46" s="176"/>
      <c r="W46" s="176"/>
      <c r="X46" s="176"/>
      <c r="Y46" s="176"/>
    </row>
    <row r="47" spans="1:25" ht="15.75" customHeight="1">
      <c r="A47" s="310" t="str">
        <f>IF(B47="","","こ-")</f>
        <v>こ-</v>
      </c>
      <c r="B47" s="313">
        <v>15</v>
      </c>
      <c r="C47" s="316" t="str">
        <f>IF(B47="","",VLOOKUP(B47,'[4]データ1'!$A$3:$B$32,2,0))</f>
        <v>地域世代交流センター維持管理費</v>
      </c>
      <c r="D47" s="319" t="s">
        <v>160</v>
      </c>
      <c r="E47" s="319" t="s">
        <v>160</v>
      </c>
      <c r="F47" s="319" t="s">
        <v>160</v>
      </c>
      <c r="G47" s="319" t="s">
        <v>160</v>
      </c>
      <c r="H47" s="322">
        <f>IF(VLOOKUP(B47,'[4]データ4'!$A$3:$L$32,10,0)="高","A",IF(VLOOKUP(B47,'[4]データ4'!$A$3:$L$32,10,0)="中","B",IF(VLOOKUP(B47,'[4]データ4'!$A$3:$L$32,10,0)="低","C","")))</f>
      </c>
      <c r="I47" s="307" t="s">
        <v>160</v>
      </c>
      <c r="J47" s="182" t="s">
        <v>355</v>
      </c>
      <c r="K47" s="176"/>
      <c r="L47" s="176"/>
      <c r="M47" s="176"/>
      <c r="N47" s="176"/>
      <c r="O47" s="176"/>
      <c r="P47" s="176"/>
      <c r="Q47" s="176"/>
      <c r="R47" s="176"/>
      <c r="S47" s="176"/>
      <c r="T47" s="176"/>
      <c r="U47" s="176"/>
      <c r="V47" s="176"/>
      <c r="W47" s="176"/>
      <c r="X47" s="176"/>
      <c r="Y47" s="176"/>
    </row>
    <row r="48" spans="1:25" ht="15.75" customHeight="1">
      <c r="A48" s="311"/>
      <c r="B48" s="314"/>
      <c r="C48" s="317"/>
      <c r="D48" s="320"/>
      <c r="E48" s="320"/>
      <c r="F48" s="320"/>
      <c r="G48" s="320"/>
      <c r="H48" s="323"/>
      <c r="I48" s="308"/>
      <c r="J48" s="183" t="s">
        <v>356</v>
      </c>
      <c r="K48" s="176"/>
      <c r="L48" s="176"/>
      <c r="M48" s="176"/>
      <c r="N48" s="176"/>
      <c r="O48" s="176"/>
      <c r="P48" s="176"/>
      <c r="Q48" s="176"/>
      <c r="R48" s="176"/>
      <c r="S48" s="176"/>
      <c r="T48" s="176"/>
      <c r="U48" s="176"/>
      <c r="V48" s="176"/>
      <c r="W48" s="176"/>
      <c r="X48" s="176"/>
      <c r="Y48" s="176"/>
    </row>
    <row r="49" spans="1:25" ht="15.75" customHeight="1">
      <c r="A49" s="312"/>
      <c r="B49" s="315"/>
      <c r="C49" s="318"/>
      <c r="D49" s="321"/>
      <c r="E49" s="321"/>
      <c r="F49" s="321"/>
      <c r="G49" s="321"/>
      <c r="H49" s="324"/>
      <c r="I49" s="309"/>
      <c r="J49" s="184" t="s">
        <v>359</v>
      </c>
      <c r="K49" s="176"/>
      <c r="L49" s="176"/>
      <c r="M49" s="176"/>
      <c r="N49" s="176"/>
      <c r="O49" s="176"/>
      <c r="P49" s="176"/>
      <c r="Q49" s="176"/>
      <c r="R49" s="176"/>
      <c r="S49" s="176"/>
      <c r="T49" s="176"/>
      <c r="U49" s="176"/>
      <c r="V49" s="176"/>
      <c r="W49" s="176"/>
      <c r="X49" s="176"/>
      <c r="Y49" s="176"/>
    </row>
    <row r="50" spans="1:25" ht="15.75" customHeight="1">
      <c r="A50" s="310" t="str">
        <f>IF(B50="","","こ-")</f>
        <v>こ-</v>
      </c>
      <c r="B50" s="313">
        <v>16</v>
      </c>
      <c r="C50" s="316" t="str">
        <f>IF(B50="","",VLOOKUP(B50,'[4]データ1'!$A$3:$B$32,2,0))</f>
        <v>東聖ひじり野地区地域世代交流センター維持管理費</v>
      </c>
      <c r="D50" s="319" t="s">
        <v>160</v>
      </c>
      <c r="E50" s="319" t="s">
        <v>160</v>
      </c>
      <c r="F50" s="319" t="s">
        <v>160</v>
      </c>
      <c r="G50" s="319" t="s">
        <v>160</v>
      </c>
      <c r="H50" s="322">
        <f>IF(VLOOKUP(B50,'[4]データ4'!$A$3:$L$32,10,0)="高","A",IF(VLOOKUP(B50,'[4]データ4'!$A$3:$L$32,10,0)="中","B",IF(VLOOKUP(B50,'[4]データ4'!$A$3:$L$32,10,0)="低","C","")))</f>
      </c>
      <c r="I50" s="307" t="s">
        <v>160</v>
      </c>
      <c r="J50" s="182" t="s">
        <v>355</v>
      </c>
      <c r="K50" s="176"/>
      <c r="L50" s="176"/>
      <c r="M50" s="176"/>
      <c r="N50" s="176"/>
      <c r="O50" s="176"/>
      <c r="P50" s="176"/>
      <c r="Q50" s="176"/>
      <c r="R50" s="176"/>
      <c r="S50" s="176"/>
      <c r="T50" s="176"/>
      <c r="U50" s="176"/>
      <c r="V50" s="176"/>
      <c r="W50" s="176"/>
      <c r="X50" s="176"/>
      <c r="Y50" s="176"/>
    </row>
    <row r="51" spans="1:25" ht="15.75" customHeight="1">
      <c r="A51" s="311"/>
      <c r="B51" s="314"/>
      <c r="C51" s="317"/>
      <c r="D51" s="320"/>
      <c r="E51" s="320"/>
      <c r="F51" s="320"/>
      <c r="G51" s="320"/>
      <c r="H51" s="323"/>
      <c r="I51" s="308"/>
      <c r="J51" s="183" t="s">
        <v>356</v>
      </c>
      <c r="K51" s="176"/>
      <c r="L51" s="176"/>
      <c r="M51" s="176"/>
      <c r="N51" s="176"/>
      <c r="O51" s="176"/>
      <c r="P51" s="176"/>
      <c r="Q51" s="176"/>
      <c r="R51" s="176"/>
      <c r="S51" s="176"/>
      <c r="T51" s="176"/>
      <c r="U51" s="176"/>
      <c r="V51" s="176"/>
      <c r="W51" s="176"/>
      <c r="X51" s="176"/>
      <c r="Y51" s="176"/>
    </row>
    <row r="52" spans="1:25" ht="15.75" customHeight="1">
      <c r="A52" s="312"/>
      <c r="B52" s="315"/>
      <c r="C52" s="318"/>
      <c r="D52" s="321"/>
      <c r="E52" s="321"/>
      <c r="F52" s="321"/>
      <c r="G52" s="321"/>
      <c r="H52" s="324"/>
      <c r="I52" s="309"/>
      <c r="J52" s="184" t="s">
        <v>359</v>
      </c>
      <c r="K52" s="176"/>
      <c r="L52" s="176"/>
      <c r="M52" s="176"/>
      <c r="N52" s="176"/>
      <c r="O52" s="176"/>
      <c r="P52" s="176"/>
      <c r="Q52" s="176"/>
      <c r="R52" s="176"/>
      <c r="S52" s="176"/>
      <c r="T52" s="176"/>
      <c r="U52" s="176"/>
      <c r="V52" s="176"/>
      <c r="W52" s="176"/>
      <c r="X52" s="176"/>
      <c r="Y52" s="176"/>
    </row>
    <row r="53" spans="1:25" ht="15.75" customHeight="1">
      <c r="A53" s="310" t="str">
        <f>IF(B53="","","こ-")</f>
        <v>こ-</v>
      </c>
      <c r="B53" s="313">
        <v>17</v>
      </c>
      <c r="C53" s="316" t="str">
        <f>IF(B53="","",VLOOKUP(B53,'[4]データ1'!$A$3:$B$32,2,0))</f>
        <v>特別保育支援事業</v>
      </c>
      <c r="D53" s="319" t="s">
        <v>160</v>
      </c>
      <c r="E53" s="319" t="s">
        <v>160</v>
      </c>
      <c r="F53" s="319" t="s">
        <v>160</v>
      </c>
      <c r="G53" s="319" t="s">
        <v>160</v>
      </c>
      <c r="H53" s="322">
        <f>IF(VLOOKUP(B53,'[4]データ4'!$A$3:$L$32,10,0)="高","A",IF(VLOOKUP(B53,'[4]データ4'!$A$3:$L$32,10,0)="中","B",IF(VLOOKUP(B53,'[4]データ4'!$A$3:$L$32,10,0)="低","C","")))</f>
      </c>
      <c r="I53" s="307" t="s">
        <v>160</v>
      </c>
      <c r="J53" s="182" t="s">
        <v>355</v>
      </c>
      <c r="K53" s="176"/>
      <c r="L53" s="176"/>
      <c r="M53" s="176"/>
      <c r="N53" s="176"/>
      <c r="O53" s="176"/>
      <c r="P53" s="176"/>
      <c r="Q53" s="176"/>
      <c r="R53" s="176"/>
      <c r="S53" s="176"/>
      <c r="T53" s="176"/>
      <c r="U53" s="176"/>
      <c r="V53" s="176"/>
      <c r="W53" s="176"/>
      <c r="X53" s="176"/>
      <c r="Y53" s="176"/>
    </row>
    <row r="54" spans="1:25" ht="15.75" customHeight="1">
      <c r="A54" s="311"/>
      <c r="B54" s="314"/>
      <c r="C54" s="317"/>
      <c r="D54" s="320"/>
      <c r="E54" s="320"/>
      <c r="F54" s="320"/>
      <c r="G54" s="320"/>
      <c r="H54" s="323"/>
      <c r="I54" s="308"/>
      <c r="J54" s="183" t="s">
        <v>356</v>
      </c>
      <c r="K54" s="176"/>
      <c r="L54" s="176"/>
      <c r="M54" s="176"/>
      <c r="N54" s="176"/>
      <c r="O54" s="176"/>
      <c r="P54" s="176"/>
      <c r="Q54" s="176"/>
      <c r="R54" s="176"/>
      <c r="S54" s="176"/>
      <c r="T54" s="176"/>
      <c r="U54" s="176"/>
      <c r="V54" s="176"/>
      <c r="W54" s="176"/>
      <c r="X54" s="176"/>
      <c r="Y54" s="176"/>
    </row>
    <row r="55" spans="1:25" ht="15.75" customHeight="1">
      <c r="A55" s="312"/>
      <c r="B55" s="315"/>
      <c r="C55" s="318"/>
      <c r="D55" s="321"/>
      <c r="E55" s="321"/>
      <c r="F55" s="321"/>
      <c r="G55" s="321"/>
      <c r="H55" s="324"/>
      <c r="I55" s="309"/>
      <c r="J55" s="184" t="s">
        <v>359</v>
      </c>
      <c r="K55" s="176"/>
      <c r="L55" s="176"/>
      <c r="M55" s="176"/>
      <c r="N55" s="176"/>
      <c r="O55" s="176"/>
      <c r="P55" s="176"/>
      <c r="Q55" s="176"/>
      <c r="R55" s="176"/>
      <c r="S55" s="176"/>
      <c r="T55" s="176"/>
      <c r="U55" s="176"/>
      <c r="V55" s="176"/>
      <c r="W55" s="176"/>
      <c r="X55" s="176"/>
      <c r="Y55" s="176"/>
    </row>
    <row r="56" spans="1:25" ht="15.75" customHeight="1">
      <c r="A56" s="310" t="str">
        <f>IF(B56="","","こ-")</f>
        <v>こ-</v>
      </c>
      <c r="B56" s="313">
        <v>18</v>
      </c>
      <c r="C56" s="316" t="str">
        <f>IF(B56="","",VLOOKUP(B56,'[4]データ1'!$A$3:$B$32,2,0))</f>
        <v>子どものための教育・保育給付費</v>
      </c>
      <c r="D56" s="319" t="s">
        <v>160</v>
      </c>
      <c r="E56" s="319" t="s">
        <v>160</v>
      </c>
      <c r="F56" s="319" t="s">
        <v>160</v>
      </c>
      <c r="G56" s="319" t="s">
        <v>160</v>
      </c>
      <c r="H56" s="322">
        <f>IF(VLOOKUP(B56,'[4]データ4'!$A$3:$L$32,10,0)="高","A",IF(VLOOKUP(B56,'[4]データ4'!$A$3:$L$32,10,0)="中","B",IF(VLOOKUP(B56,'[4]データ4'!$A$3:$L$32,10,0)="低","C","")))</f>
      </c>
      <c r="I56" s="307" t="s">
        <v>160</v>
      </c>
      <c r="J56" s="182" t="s">
        <v>355</v>
      </c>
      <c r="K56" s="176"/>
      <c r="L56" s="176"/>
      <c r="M56" s="176"/>
      <c r="N56" s="176"/>
      <c r="O56" s="176"/>
      <c r="P56" s="176"/>
      <c r="Q56" s="176"/>
      <c r="R56" s="176"/>
      <c r="S56" s="176"/>
      <c r="T56" s="176"/>
      <c r="U56" s="176"/>
      <c r="V56" s="176"/>
      <c r="W56" s="176"/>
      <c r="X56" s="176"/>
      <c r="Y56" s="176"/>
    </row>
    <row r="57" spans="1:25" ht="15.75" customHeight="1">
      <c r="A57" s="311"/>
      <c r="B57" s="314"/>
      <c r="C57" s="317"/>
      <c r="D57" s="320"/>
      <c r="E57" s="320"/>
      <c r="F57" s="320"/>
      <c r="G57" s="320"/>
      <c r="H57" s="323"/>
      <c r="I57" s="308"/>
      <c r="J57" s="183" t="s">
        <v>356</v>
      </c>
      <c r="K57" s="176"/>
      <c r="L57" s="176"/>
      <c r="M57" s="176"/>
      <c r="N57" s="176"/>
      <c r="O57" s="176"/>
      <c r="P57" s="176"/>
      <c r="Q57" s="176"/>
      <c r="R57" s="176"/>
      <c r="S57" s="176"/>
      <c r="T57" s="176"/>
      <c r="U57" s="176"/>
      <c r="V57" s="176"/>
      <c r="W57" s="176"/>
      <c r="X57" s="176"/>
      <c r="Y57" s="176"/>
    </row>
    <row r="58" spans="1:25" ht="15.75" customHeight="1">
      <c r="A58" s="312"/>
      <c r="B58" s="315"/>
      <c r="C58" s="318"/>
      <c r="D58" s="321"/>
      <c r="E58" s="321"/>
      <c r="F58" s="321"/>
      <c r="G58" s="321"/>
      <c r="H58" s="324"/>
      <c r="I58" s="309"/>
      <c r="J58" s="184" t="s">
        <v>359</v>
      </c>
      <c r="K58" s="176"/>
      <c r="L58" s="176"/>
      <c r="M58" s="176"/>
      <c r="N58" s="176"/>
      <c r="O58" s="176"/>
      <c r="P58" s="176"/>
      <c r="Q58" s="176"/>
      <c r="R58" s="176"/>
      <c r="S58" s="176"/>
      <c r="T58" s="176"/>
      <c r="U58" s="176"/>
      <c r="V58" s="176"/>
      <c r="W58" s="176"/>
      <c r="X58" s="176"/>
      <c r="Y58" s="176"/>
    </row>
    <row r="59" spans="1:25" ht="15.75" customHeight="1">
      <c r="A59" s="310" t="str">
        <f>IF(B59="","","こ-")</f>
        <v>こ-</v>
      </c>
      <c r="B59" s="313">
        <v>19</v>
      </c>
      <c r="C59" s="316" t="str">
        <f>IF(B59="","",VLOOKUP(B59,'[4]データ1'!$A$3:$B$32,2,0))</f>
        <v>子ども発達支援事業</v>
      </c>
      <c r="D59" s="319" t="s">
        <v>160</v>
      </c>
      <c r="E59" s="319" t="s">
        <v>160</v>
      </c>
      <c r="F59" s="319" t="s">
        <v>160</v>
      </c>
      <c r="G59" s="319" t="s">
        <v>160</v>
      </c>
      <c r="H59" s="319" t="s">
        <v>160</v>
      </c>
      <c r="I59" s="307" t="s">
        <v>160</v>
      </c>
      <c r="J59" s="182" t="s">
        <v>355</v>
      </c>
      <c r="K59" s="176"/>
      <c r="L59" s="176"/>
      <c r="M59" s="176"/>
      <c r="N59" s="176"/>
      <c r="O59" s="176"/>
      <c r="P59" s="176"/>
      <c r="Q59" s="176"/>
      <c r="R59" s="176"/>
      <c r="S59" s="176"/>
      <c r="T59" s="176"/>
      <c r="U59" s="176"/>
      <c r="V59" s="176"/>
      <c r="W59" s="176"/>
      <c r="X59" s="176"/>
      <c r="Y59" s="176"/>
    </row>
    <row r="60" spans="1:25" ht="15.75" customHeight="1">
      <c r="A60" s="311"/>
      <c r="B60" s="314"/>
      <c r="C60" s="317"/>
      <c r="D60" s="320"/>
      <c r="E60" s="320"/>
      <c r="F60" s="320"/>
      <c r="G60" s="320"/>
      <c r="H60" s="320"/>
      <c r="I60" s="308"/>
      <c r="J60" s="183" t="s">
        <v>356</v>
      </c>
      <c r="K60" s="176"/>
      <c r="L60" s="176"/>
      <c r="M60" s="176"/>
      <c r="N60" s="176"/>
      <c r="O60" s="176"/>
      <c r="P60" s="176"/>
      <c r="Q60" s="176"/>
      <c r="R60" s="176"/>
      <c r="S60" s="176"/>
      <c r="T60" s="176"/>
      <c r="U60" s="176"/>
      <c r="V60" s="176"/>
      <c r="W60" s="176"/>
      <c r="X60" s="176"/>
      <c r="Y60" s="176"/>
    </row>
    <row r="61" spans="1:25" ht="15.75" customHeight="1">
      <c r="A61" s="312"/>
      <c r="B61" s="315"/>
      <c r="C61" s="318"/>
      <c r="D61" s="321"/>
      <c r="E61" s="321"/>
      <c r="F61" s="321"/>
      <c r="G61" s="321"/>
      <c r="H61" s="321"/>
      <c r="I61" s="309"/>
      <c r="J61" s="184" t="s">
        <v>360</v>
      </c>
      <c r="K61" s="176"/>
      <c r="L61" s="176"/>
      <c r="M61" s="176"/>
      <c r="N61" s="176"/>
      <c r="O61" s="176"/>
      <c r="P61" s="176"/>
      <c r="Q61" s="176"/>
      <c r="R61" s="176"/>
      <c r="S61" s="176"/>
      <c r="T61" s="176"/>
      <c r="U61" s="176"/>
      <c r="V61" s="176"/>
      <c r="W61" s="176"/>
      <c r="X61" s="176"/>
      <c r="Y61" s="176"/>
    </row>
    <row r="62" spans="1:25" ht="15.75" customHeight="1">
      <c r="A62" s="310" t="str">
        <f>IF(B62="","","こ-")</f>
        <v>こ-</v>
      </c>
      <c r="B62" s="313">
        <v>20</v>
      </c>
      <c r="C62" s="316" t="str">
        <f>IF(B62="","",VLOOKUP(B62,'[4]データ1'!$A$3:$B$32,2,0))</f>
        <v>障害児相談支援事業</v>
      </c>
      <c r="D62" s="319" t="s">
        <v>160</v>
      </c>
      <c r="E62" s="319" t="s">
        <v>160</v>
      </c>
      <c r="F62" s="319" t="s">
        <v>160</v>
      </c>
      <c r="G62" s="319" t="s">
        <v>160</v>
      </c>
      <c r="H62" s="319" t="s">
        <v>160</v>
      </c>
      <c r="I62" s="307" t="s">
        <v>160</v>
      </c>
      <c r="J62" s="182" t="s">
        <v>355</v>
      </c>
      <c r="K62" s="176"/>
      <c r="L62" s="176"/>
      <c r="M62" s="176"/>
      <c r="N62" s="176"/>
      <c r="O62" s="176"/>
      <c r="P62" s="176"/>
      <c r="Q62" s="176"/>
      <c r="R62" s="176"/>
      <c r="S62" s="176"/>
      <c r="T62" s="176"/>
      <c r="U62" s="176"/>
      <c r="V62" s="176"/>
      <c r="W62" s="176"/>
      <c r="X62" s="176"/>
      <c r="Y62" s="176"/>
    </row>
    <row r="63" spans="1:25" ht="15.75" customHeight="1">
      <c r="A63" s="311"/>
      <c r="B63" s="314"/>
      <c r="C63" s="317"/>
      <c r="D63" s="320"/>
      <c r="E63" s="320"/>
      <c r="F63" s="320"/>
      <c r="G63" s="320"/>
      <c r="H63" s="320"/>
      <c r="I63" s="308"/>
      <c r="J63" s="183" t="s">
        <v>356</v>
      </c>
      <c r="K63" s="176"/>
      <c r="L63" s="176"/>
      <c r="M63" s="176"/>
      <c r="N63" s="176"/>
      <c r="O63" s="176"/>
      <c r="P63" s="176"/>
      <c r="Q63" s="176"/>
      <c r="R63" s="176"/>
      <c r="S63" s="176"/>
      <c r="T63" s="176"/>
      <c r="U63" s="176"/>
      <c r="V63" s="176"/>
      <c r="W63" s="176"/>
      <c r="X63" s="176"/>
      <c r="Y63" s="176"/>
    </row>
    <row r="64" spans="1:25" ht="15.75" customHeight="1">
      <c r="A64" s="312"/>
      <c r="B64" s="315"/>
      <c r="C64" s="318"/>
      <c r="D64" s="321"/>
      <c r="E64" s="321"/>
      <c r="F64" s="321"/>
      <c r="G64" s="321"/>
      <c r="H64" s="321"/>
      <c r="I64" s="309"/>
      <c r="J64" s="184" t="s">
        <v>360</v>
      </c>
      <c r="K64" s="176"/>
      <c r="L64" s="176"/>
      <c r="M64" s="176"/>
      <c r="N64" s="176"/>
      <c r="O64" s="176"/>
      <c r="P64" s="176"/>
      <c r="Q64" s="176"/>
      <c r="R64" s="176"/>
      <c r="S64" s="176"/>
      <c r="T64" s="176"/>
      <c r="U64" s="176"/>
      <c r="V64" s="176"/>
      <c r="W64" s="176"/>
      <c r="X64" s="176"/>
      <c r="Y64" s="176"/>
    </row>
    <row r="65" spans="1:25" ht="15.75" customHeight="1">
      <c r="A65" s="310" t="str">
        <f>IF(B65="","","こ-")</f>
        <v>こ-</v>
      </c>
      <c r="B65" s="313">
        <v>21</v>
      </c>
      <c r="C65" s="316" t="str">
        <f>IF(B65="","",VLOOKUP(B65,'[4]データ1'!$A$3:$B$32,2,0))</f>
        <v>子ども発達支援センター維持管理費</v>
      </c>
      <c r="D65" s="319" t="s">
        <v>160</v>
      </c>
      <c r="E65" s="319" t="s">
        <v>160</v>
      </c>
      <c r="F65" s="319" t="s">
        <v>160</v>
      </c>
      <c r="G65" s="319" t="s">
        <v>160</v>
      </c>
      <c r="H65" s="322">
        <f>IF(VLOOKUP(B65,'[4]データ4'!$A$3:$L$32,10,0)="高","A",IF(VLOOKUP(B65,'[4]データ4'!$A$3:$L$32,10,0)="中","B",IF(VLOOKUP(B65,'[4]データ4'!$A$3:$L$32,10,0)="低","C","")))</f>
      </c>
      <c r="I65" s="307" t="s">
        <v>160</v>
      </c>
      <c r="J65" s="182" t="s">
        <v>355</v>
      </c>
      <c r="K65" s="176"/>
      <c r="L65" s="176"/>
      <c r="M65" s="176"/>
      <c r="N65" s="176"/>
      <c r="O65" s="176"/>
      <c r="P65" s="176"/>
      <c r="Q65" s="176"/>
      <c r="R65" s="176"/>
      <c r="S65" s="176"/>
      <c r="T65" s="176"/>
      <c r="U65" s="176"/>
      <c r="V65" s="176"/>
      <c r="W65" s="176"/>
      <c r="X65" s="176"/>
      <c r="Y65" s="176"/>
    </row>
    <row r="66" spans="1:25" ht="15.75" customHeight="1">
      <c r="A66" s="311"/>
      <c r="B66" s="314"/>
      <c r="C66" s="317"/>
      <c r="D66" s="320"/>
      <c r="E66" s="320"/>
      <c r="F66" s="320"/>
      <c r="G66" s="320"/>
      <c r="H66" s="323"/>
      <c r="I66" s="308"/>
      <c r="J66" s="183" t="s">
        <v>356</v>
      </c>
      <c r="K66" s="176"/>
      <c r="L66" s="176"/>
      <c r="M66" s="176"/>
      <c r="N66" s="176"/>
      <c r="O66" s="176"/>
      <c r="P66" s="176"/>
      <c r="Q66" s="176"/>
      <c r="R66" s="176"/>
      <c r="S66" s="176"/>
      <c r="T66" s="176"/>
      <c r="U66" s="176"/>
      <c r="V66" s="176"/>
      <c r="W66" s="176"/>
      <c r="X66" s="176"/>
      <c r="Y66" s="176"/>
    </row>
    <row r="67" spans="1:25" ht="15.75" customHeight="1">
      <c r="A67" s="312"/>
      <c r="B67" s="315"/>
      <c r="C67" s="318"/>
      <c r="D67" s="321"/>
      <c r="E67" s="321"/>
      <c r="F67" s="321"/>
      <c r="G67" s="321"/>
      <c r="H67" s="324"/>
      <c r="I67" s="309"/>
      <c r="J67" s="184" t="s">
        <v>360</v>
      </c>
      <c r="K67" s="176"/>
      <c r="L67" s="176"/>
      <c r="M67" s="176"/>
      <c r="N67" s="176"/>
      <c r="O67" s="176"/>
      <c r="P67" s="176"/>
      <c r="Q67" s="176"/>
      <c r="R67" s="176"/>
      <c r="S67" s="176"/>
      <c r="T67" s="176"/>
      <c r="U67" s="176"/>
      <c r="V67" s="176"/>
      <c r="W67" s="176"/>
      <c r="X67" s="176"/>
      <c r="Y67" s="176"/>
    </row>
    <row r="68" spans="1:25" ht="15.75" customHeight="1">
      <c r="A68" s="310" t="str">
        <f>IF(B68="","","こ-")</f>
        <v>こ-</v>
      </c>
      <c r="B68" s="313">
        <v>22</v>
      </c>
      <c r="C68" s="316" t="str">
        <f>IF(B68="","",VLOOKUP(B68,'[4]データ1'!$A$3:$B$32,2,0))</f>
        <v>幼稚園保育事業</v>
      </c>
      <c r="D68" s="319" t="s">
        <v>160</v>
      </c>
      <c r="E68" s="319" t="s">
        <v>160</v>
      </c>
      <c r="F68" s="319" t="s">
        <v>160</v>
      </c>
      <c r="G68" s="319" t="s">
        <v>160</v>
      </c>
      <c r="H68" s="319" t="s">
        <v>160</v>
      </c>
      <c r="I68" s="307" t="s">
        <v>160</v>
      </c>
      <c r="J68" s="182" t="s">
        <v>361</v>
      </c>
      <c r="K68" s="176"/>
      <c r="L68" s="176"/>
      <c r="M68" s="176"/>
      <c r="N68" s="176"/>
      <c r="O68" s="176"/>
      <c r="P68" s="176"/>
      <c r="Q68" s="176"/>
      <c r="R68" s="176"/>
      <c r="S68" s="176"/>
      <c r="T68" s="176"/>
      <c r="U68" s="176"/>
      <c r="V68" s="176"/>
      <c r="W68" s="176"/>
      <c r="X68" s="176"/>
      <c r="Y68" s="176"/>
    </row>
    <row r="69" spans="1:25" ht="15.75" customHeight="1">
      <c r="A69" s="311"/>
      <c r="B69" s="314"/>
      <c r="C69" s="317"/>
      <c r="D69" s="320"/>
      <c r="E69" s="320"/>
      <c r="F69" s="320"/>
      <c r="G69" s="320"/>
      <c r="H69" s="320"/>
      <c r="I69" s="308"/>
      <c r="J69" s="183" t="s">
        <v>362</v>
      </c>
      <c r="K69" s="176"/>
      <c r="L69" s="176"/>
      <c r="M69" s="176"/>
      <c r="N69" s="176"/>
      <c r="O69" s="176"/>
      <c r="P69" s="176"/>
      <c r="Q69" s="176"/>
      <c r="R69" s="176"/>
      <c r="S69" s="176"/>
      <c r="T69" s="176"/>
      <c r="U69" s="176"/>
      <c r="V69" s="176"/>
      <c r="W69" s="176"/>
      <c r="X69" s="176"/>
      <c r="Y69" s="176"/>
    </row>
    <row r="70" spans="1:25" ht="15.75" customHeight="1">
      <c r="A70" s="312"/>
      <c r="B70" s="315"/>
      <c r="C70" s="318"/>
      <c r="D70" s="321"/>
      <c r="E70" s="321"/>
      <c r="F70" s="321"/>
      <c r="G70" s="321"/>
      <c r="H70" s="321"/>
      <c r="I70" s="309"/>
      <c r="J70" s="184" t="s">
        <v>362</v>
      </c>
      <c r="K70" s="176"/>
      <c r="L70" s="176"/>
      <c r="M70" s="176"/>
      <c r="N70" s="176"/>
      <c r="O70" s="176"/>
      <c r="P70" s="176"/>
      <c r="Q70" s="176"/>
      <c r="R70" s="176"/>
      <c r="S70" s="176"/>
      <c r="T70" s="176"/>
      <c r="U70" s="176"/>
      <c r="V70" s="176"/>
      <c r="W70" s="176"/>
      <c r="X70" s="176"/>
      <c r="Y70" s="176"/>
    </row>
    <row r="71" spans="1:25" ht="15.75" customHeight="1">
      <c r="A71" s="310" t="str">
        <f>IF(B71="","","こ-")</f>
        <v>こ-</v>
      </c>
      <c r="B71" s="313">
        <v>23</v>
      </c>
      <c r="C71" s="316" t="str">
        <f>IF(B71="","",VLOOKUP(B71,'[4]データ1'!$A$3:$B$32,2,0))</f>
        <v>幼稚園維持管理費</v>
      </c>
      <c r="D71" s="319" t="s">
        <v>160</v>
      </c>
      <c r="E71" s="319" t="s">
        <v>160</v>
      </c>
      <c r="F71" s="319" t="s">
        <v>160</v>
      </c>
      <c r="G71" s="319" t="s">
        <v>160</v>
      </c>
      <c r="H71" s="322">
        <f>IF(VLOOKUP(B71,'[4]データ4'!$A$3:$L$32,10,0)="高","A",IF(VLOOKUP(B71,'[4]データ4'!$A$3:$L$32,10,0)="中","B",IF(VLOOKUP(B71,'[4]データ4'!$A$3:$L$32,10,0)="低","C","")))</f>
      </c>
      <c r="I71" s="307" t="s">
        <v>160</v>
      </c>
      <c r="J71" s="182" t="s">
        <v>361</v>
      </c>
      <c r="K71" s="176"/>
      <c r="L71" s="176"/>
      <c r="M71" s="176"/>
      <c r="N71" s="176"/>
      <c r="O71" s="176"/>
      <c r="P71" s="176"/>
      <c r="Q71" s="176"/>
      <c r="R71" s="176"/>
      <c r="S71" s="176"/>
      <c r="T71" s="176"/>
      <c r="U71" s="176"/>
      <c r="V71" s="176"/>
      <c r="W71" s="176"/>
      <c r="X71" s="176"/>
      <c r="Y71" s="176"/>
    </row>
    <row r="72" spans="1:25" ht="15.75" customHeight="1">
      <c r="A72" s="311"/>
      <c r="B72" s="314"/>
      <c r="C72" s="317"/>
      <c r="D72" s="320"/>
      <c r="E72" s="320"/>
      <c r="F72" s="320"/>
      <c r="G72" s="320"/>
      <c r="H72" s="323"/>
      <c r="I72" s="308"/>
      <c r="J72" s="183" t="s">
        <v>362</v>
      </c>
      <c r="K72" s="176"/>
      <c r="L72" s="176"/>
      <c r="M72" s="176"/>
      <c r="N72" s="176"/>
      <c r="O72" s="176"/>
      <c r="P72" s="176"/>
      <c r="Q72" s="176"/>
      <c r="R72" s="176"/>
      <c r="S72" s="176"/>
      <c r="T72" s="176"/>
      <c r="U72" s="176"/>
      <c r="V72" s="176"/>
      <c r="W72" s="176"/>
      <c r="X72" s="176"/>
      <c r="Y72" s="176"/>
    </row>
    <row r="73" spans="1:25" ht="15.75" customHeight="1">
      <c r="A73" s="312"/>
      <c r="B73" s="315"/>
      <c r="C73" s="318"/>
      <c r="D73" s="321"/>
      <c r="E73" s="321"/>
      <c r="F73" s="321"/>
      <c r="G73" s="321"/>
      <c r="H73" s="324"/>
      <c r="I73" s="309"/>
      <c r="J73" s="184" t="s">
        <v>362</v>
      </c>
      <c r="K73" s="176"/>
      <c r="L73" s="176"/>
      <c r="M73" s="176"/>
      <c r="N73" s="176"/>
      <c r="O73" s="176"/>
      <c r="P73" s="176"/>
      <c r="Q73" s="176"/>
      <c r="R73" s="176"/>
      <c r="S73" s="176"/>
      <c r="T73" s="176"/>
      <c r="U73" s="176"/>
      <c r="V73" s="176"/>
      <c r="W73" s="176"/>
      <c r="X73" s="176"/>
      <c r="Y73" s="176"/>
    </row>
    <row r="74" spans="1:25" ht="15.75" customHeight="1">
      <c r="A74" s="310" t="str">
        <f>IF(B74="","","こ-")</f>
        <v>こ-</v>
      </c>
      <c r="B74" s="313">
        <v>24</v>
      </c>
      <c r="C74" s="316" t="str">
        <f>IF(B74="","",VLOOKUP(B74,'[4]データ1'!$A$3:$B$32,2,0))</f>
        <v>幼稚園用器具購入事業</v>
      </c>
      <c r="D74" s="319" t="s">
        <v>160</v>
      </c>
      <c r="E74" s="319" t="s">
        <v>160</v>
      </c>
      <c r="F74" s="319" t="s">
        <v>160</v>
      </c>
      <c r="G74" s="319" t="s">
        <v>160</v>
      </c>
      <c r="H74" s="322">
        <f>IF(VLOOKUP(B74,'[4]データ4'!$A$3:$L$32,10,0)="高","A",IF(VLOOKUP(B74,'[4]データ4'!$A$3:$L$32,10,0)="中","B",IF(VLOOKUP(B74,'[4]データ4'!$A$3:$L$32,10,0)="低","C","")))</f>
      </c>
      <c r="I74" s="307" t="s">
        <v>160</v>
      </c>
      <c r="J74" s="182" t="s">
        <v>361</v>
      </c>
      <c r="K74" s="176"/>
      <c r="L74" s="176"/>
      <c r="M74" s="176"/>
      <c r="N74" s="176"/>
      <c r="O74" s="176"/>
      <c r="P74" s="176"/>
      <c r="Q74" s="176"/>
      <c r="R74" s="176"/>
      <c r="S74" s="176"/>
      <c r="T74" s="176"/>
      <c r="U74" s="176"/>
      <c r="V74" s="176"/>
      <c r="W74" s="176"/>
      <c r="X74" s="176"/>
      <c r="Y74" s="176"/>
    </row>
    <row r="75" spans="1:25" ht="15.75" customHeight="1">
      <c r="A75" s="311"/>
      <c r="B75" s="314"/>
      <c r="C75" s="317"/>
      <c r="D75" s="320"/>
      <c r="E75" s="320"/>
      <c r="F75" s="320"/>
      <c r="G75" s="320"/>
      <c r="H75" s="323"/>
      <c r="I75" s="308"/>
      <c r="J75" s="183" t="s">
        <v>362</v>
      </c>
      <c r="K75" s="176"/>
      <c r="L75" s="176"/>
      <c r="M75" s="176"/>
      <c r="N75" s="176"/>
      <c r="O75" s="176"/>
      <c r="P75" s="176"/>
      <c r="Q75" s="176"/>
      <c r="R75" s="176"/>
      <c r="S75" s="176"/>
      <c r="T75" s="176"/>
      <c r="U75" s="176"/>
      <c r="V75" s="176"/>
      <c r="W75" s="176"/>
      <c r="X75" s="176"/>
      <c r="Y75" s="176"/>
    </row>
    <row r="76" spans="1:25" ht="15.75" customHeight="1">
      <c r="A76" s="312"/>
      <c r="B76" s="315"/>
      <c r="C76" s="318"/>
      <c r="D76" s="321"/>
      <c r="E76" s="321"/>
      <c r="F76" s="321"/>
      <c r="G76" s="321"/>
      <c r="H76" s="324"/>
      <c r="I76" s="309"/>
      <c r="J76" s="184" t="s">
        <v>362</v>
      </c>
      <c r="K76" s="176"/>
      <c r="L76" s="176"/>
      <c r="M76" s="176"/>
      <c r="N76" s="176"/>
      <c r="O76" s="176"/>
      <c r="P76" s="176"/>
      <c r="Q76" s="176"/>
      <c r="R76" s="176"/>
      <c r="S76" s="176"/>
      <c r="T76" s="176"/>
      <c r="U76" s="176"/>
      <c r="V76" s="176"/>
      <c r="W76" s="176"/>
      <c r="X76" s="176"/>
      <c r="Y76" s="176"/>
    </row>
    <row r="77" spans="1:25" ht="15.75" customHeight="1">
      <c r="A77" s="310" t="str">
        <f>IF(B77="","","こ-")</f>
        <v>こ-</v>
      </c>
      <c r="B77" s="313">
        <v>25</v>
      </c>
      <c r="C77" s="316" t="str">
        <f>IF(B77="","",VLOOKUP(B77,'[4]データ1'!$A$3:$B$32,2,0))</f>
        <v>町内私立幼稚園運営助成事業</v>
      </c>
      <c r="D77" s="319" t="s">
        <v>160</v>
      </c>
      <c r="E77" s="319" t="s">
        <v>160</v>
      </c>
      <c r="F77" s="319" t="s">
        <v>160</v>
      </c>
      <c r="G77" s="319" t="s">
        <v>160</v>
      </c>
      <c r="H77" s="319" t="s">
        <v>160</v>
      </c>
      <c r="I77" s="307" t="s">
        <v>160</v>
      </c>
      <c r="J77" s="182" t="s">
        <v>361</v>
      </c>
      <c r="K77" s="176"/>
      <c r="L77" s="176"/>
      <c r="M77" s="176"/>
      <c r="N77" s="176"/>
      <c r="O77" s="176"/>
      <c r="P77" s="176"/>
      <c r="Q77" s="176"/>
      <c r="R77" s="176"/>
      <c r="S77" s="176"/>
      <c r="T77" s="176"/>
      <c r="U77" s="176"/>
      <c r="V77" s="176"/>
      <c r="W77" s="176"/>
      <c r="X77" s="176"/>
      <c r="Y77" s="176"/>
    </row>
    <row r="78" spans="1:25" ht="15.75" customHeight="1">
      <c r="A78" s="311"/>
      <c r="B78" s="314"/>
      <c r="C78" s="317"/>
      <c r="D78" s="320"/>
      <c r="E78" s="320"/>
      <c r="F78" s="320"/>
      <c r="G78" s="320"/>
      <c r="H78" s="320"/>
      <c r="I78" s="308"/>
      <c r="J78" s="183" t="s">
        <v>362</v>
      </c>
      <c r="K78" s="176"/>
      <c r="L78" s="176"/>
      <c r="M78" s="176"/>
      <c r="N78" s="176"/>
      <c r="O78" s="176"/>
      <c r="P78" s="176"/>
      <c r="Q78" s="176"/>
      <c r="R78" s="176"/>
      <c r="S78" s="176"/>
      <c r="T78" s="176"/>
      <c r="U78" s="176"/>
      <c r="V78" s="176"/>
      <c r="W78" s="176"/>
      <c r="X78" s="176"/>
      <c r="Y78" s="176"/>
    </row>
    <row r="79" spans="1:25" ht="15.75" customHeight="1">
      <c r="A79" s="312"/>
      <c r="B79" s="315"/>
      <c r="C79" s="318"/>
      <c r="D79" s="321"/>
      <c r="E79" s="321"/>
      <c r="F79" s="321"/>
      <c r="G79" s="321"/>
      <c r="H79" s="321"/>
      <c r="I79" s="309"/>
      <c r="J79" s="184" t="s">
        <v>362</v>
      </c>
      <c r="K79" s="176"/>
      <c r="L79" s="176"/>
      <c r="M79" s="176"/>
      <c r="N79" s="176"/>
      <c r="O79" s="176"/>
      <c r="P79" s="176"/>
      <c r="Q79" s="176"/>
      <c r="R79" s="176"/>
      <c r="S79" s="176"/>
      <c r="T79" s="176"/>
      <c r="U79" s="176"/>
      <c r="V79" s="176"/>
      <c r="W79" s="176"/>
      <c r="X79" s="176"/>
      <c r="Y79" s="176"/>
    </row>
    <row r="80" spans="1:25" ht="15.75" customHeight="1">
      <c r="A80" s="310" t="str">
        <f>IF(B80="","","こ-")</f>
        <v>こ-</v>
      </c>
      <c r="B80" s="313">
        <v>26</v>
      </c>
      <c r="C80" s="316" t="str">
        <f>IF(B80="","",VLOOKUP(B80,'[4]データ1'!$A$3:$B$32,2,0))</f>
        <v>私立幼稚園就園奨励助成事業</v>
      </c>
      <c r="D80" s="319" t="s">
        <v>160</v>
      </c>
      <c r="E80" s="319" t="s">
        <v>160</v>
      </c>
      <c r="F80" s="319" t="s">
        <v>160</v>
      </c>
      <c r="G80" s="319" t="s">
        <v>160</v>
      </c>
      <c r="H80" s="322">
        <f>IF(VLOOKUP(B80,'[4]データ4'!$A$3:$L$32,10,0)="高","A",IF(VLOOKUP(B80,'[4]データ4'!$A$3:$L$32,10,0)="中","B",IF(VLOOKUP(B80,'[4]データ4'!$A$3:$L$32,10,0)="低","C","")))</f>
      </c>
      <c r="I80" s="307" t="s">
        <v>160</v>
      </c>
      <c r="J80" s="182" t="s">
        <v>361</v>
      </c>
      <c r="K80" s="176"/>
      <c r="L80" s="176"/>
      <c r="M80" s="176"/>
      <c r="N80" s="176"/>
      <c r="O80" s="176"/>
      <c r="P80" s="176"/>
      <c r="Q80" s="176"/>
      <c r="R80" s="176"/>
      <c r="S80" s="176"/>
      <c r="T80" s="176"/>
      <c r="U80" s="176"/>
      <c r="V80" s="176"/>
      <c r="W80" s="176"/>
      <c r="X80" s="176"/>
      <c r="Y80" s="176"/>
    </row>
    <row r="81" spans="1:25" ht="15.75" customHeight="1">
      <c r="A81" s="311"/>
      <c r="B81" s="314"/>
      <c r="C81" s="317"/>
      <c r="D81" s="320"/>
      <c r="E81" s="320"/>
      <c r="F81" s="320"/>
      <c r="G81" s="320"/>
      <c r="H81" s="323"/>
      <c r="I81" s="308"/>
      <c r="J81" s="183" t="s">
        <v>362</v>
      </c>
      <c r="K81" s="176"/>
      <c r="L81" s="176"/>
      <c r="M81" s="176"/>
      <c r="N81" s="176"/>
      <c r="O81" s="176"/>
      <c r="P81" s="176"/>
      <c r="Q81" s="176"/>
      <c r="R81" s="176"/>
      <c r="S81" s="176"/>
      <c r="T81" s="176"/>
      <c r="U81" s="176"/>
      <c r="V81" s="176"/>
      <c r="W81" s="176"/>
      <c r="X81" s="176"/>
      <c r="Y81" s="176"/>
    </row>
    <row r="82" spans="1:25" ht="15.75" customHeight="1">
      <c r="A82" s="312"/>
      <c r="B82" s="315"/>
      <c r="C82" s="318"/>
      <c r="D82" s="321"/>
      <c r="E82" s="321"/>
      <c r="F82" s="321"/>
      <c r="G82" s="321"/>
      <c r="H82" s="324"/>
      <c r="I82" s="309"/>
      <c r="J82" s="184" t="s">
        <v>362</v>
      </c>
      <c r="K82" s="176"/>
      <c r="L82" s="176"/>
      <c r="M82" s="176"/>
      <c r="N82" s="176"/>
      <c r="O82" s="176"/>
      <c r="P82" s="176"/>
      <c r="Q82" s="176"/>
      <c r="R82" s="176"/>
      <c r="S82" s="176"/>
      <c r="T82" s="176"/>
      <c r="U82" s="176"/>
      <c r="V82" s="176"/>
      <c r="W82" s="176"/>
      <c r="X82" s="176"/>
      <c r="Y82" s="176"/>
    </row>
    <row r="83" spans="1:25" ht="15.75" customHeight="1">
      <c r="A83" s="310" t="str">
        <f>IF(B83="","","こ-")</f>
        <v>こ-</v>
      </c>
      <c r="B83" s="313">
        <v>27</v>
      </c>
      <c r="C83" s="316" t="str">
        <f>IF(B83="","",VLOOKUP(B83,'[4]データ1'!$A$3:$B$32,2,0))</f>
        <v>総合体育館維持管理費</v>
      </c>
      <c r="D83" s="319" t="s">
        <v>160</v>
      </c>
      <c r="E83" s="319" t="s">
        <v>160</v>
      </c>
      <c r="F83" s="319" t="s">
        <v>160</v>
      </c>
      <c r="G83" s="319" t="s">
        <v>160</v>
      </c>
      <c r="H83" s="322">
        <f>IF(VLOOKUP(B83,'[4]データ4'!$A$3:$L$32,10,0)="高","A",IF(VLOOKUP(B83,'[4]データ4'!$A$3:$L$32,10,0)="中","B",IF(VLOOKUP(B83,'[4]データ4'!$A$3:$L$32,10,0)="低","C","")))</f>
      </c>
      <c r="I83" s="307" t="s">
        <v>160</v>
      </c>
      <c r="J83" s="182" t="s">
        <v>361</v>
      </c>
      <c r="K83" s="176"/>
      <c r="L83" s="176"/>
      <c r="M83" s="176"/>
      <c r="N83" s="176"/>
      <c r="O83" s="176"/>
      <c r="P83" s="176"/>
      <c r="Q83" s="176"/>
      <c r="R83" s="176"/>
      <c r="S83" s="176"/>
      <c r="T83" s="176"/>
      <c r="U83" s="176"/>
      <c r="V83" s="176"/>
      <c r="W83" s="176"/>
      <c r="X83" s="176"/>
      <c r="Y83" s="176"/>
    </row>
    <row r="84" spans="1:25" ht="15.75" customHeight="1">
      <c r="A84" s="311"/>
      <c r="B84" s="314"/>
      <c r="C84" s="317"/>
      <c r="D84" s="320"/>
      <c r="E84" s="320"/>
      <c r="F84" s="320"/>
      <c r="G84" s="320"/>
      <c r="H84" s="323"/>
      <c r="I84" s="308"/>
      <c r="J84" s="183" t="s">
        <v>363</v>
      </c>
      <c r="K84" s="176"/>
      <c r="L84" s="176"/>
      <c r="M84" s="176"/>
      <c r="N84" s="176"/>
      <c r="O84" s="176"/>
      <c r="P84" s="176"/>
      <c r="Q84" s="176"/>
      <c r="R84" s="176"/>
      <c r="S84" s="176"/>
      <c r="T84" s="176"/>
      <c r="U84" s="176"/>
      <c r="V84" s="176"/>
      <c r="W84" s="176"/>
      <c r="X84" s="176"/>
      <c r="Y84" s="176"/>
    </row>
    <row r="85" spans="1:25" ht="15.75" customHeight="1">
      <c r="A85" s="312"/>
      <c r="B85" s="315"/>
      <c r="C85" s="318"/>
      <c r="D85" s="321"/>
      <c r="E85" s="321"/>
      <c r="F85" s="321"/>
      <c r="G85" s="321"/>
      <c r="H85" s="324"/>
      <c r="I85" s="309"/>
      <c r="J85" s="184" t="s">
        <v>364</v>
      </c>
      <c r="K85" s="176"/>
      <c r="L85" s="176"/>
      <c r="M85" s="176"/>
      <c r="N85" s="176"/>
      <c r="O85" s="176"/>
      <c r="P85" s="176"/>
      <c r="Q85" s="176"/>
      <c r="R85" s="176"/>
      <c r="S85" s="176"/>
      <c r="T85" s="176"/>
      <c r="U85" s="176"/>
      <c r="V85" s="176"/>
      <c r="W85" s="176"/>
      <c r="X85" s="176"/>
      <c r="Y85" s="176"/>
    </row>
    <row r="86" spans="1:25" ht="15.75" customHeight="1">
      <c r="A86" s="310">
        <f>IF(B86="","","こ-")</f>
      </c>
      <c r="B86" s="313"/>
      <c r="C86" s="316">
        <f>IF(B86="","",VLOOKUP(B86,'[3]データ1'!$A$3:$B$32,2,0))</f>
      </c>
      <c r="D86" s="319"/>
      <c r="E86" s="319"/>
      <c r="F86" s="319"/>
      <c r="G86" s="319"/>
      <c r="H86" s="319"/>
      <c r="I86" s="319"/>
      <c r="J86" s="182"/>
      <c r="K86" s="176"/>
      <c r="L86" s="176"/>
      <c r="M86" s="176"/>
      <c r="N86" s="176"/>
      <c r="O86" s="176"/>
      <c r="P86" s="176"/>
      <c r="Q86" s="176"/>
      <c r="R86" s="176"/>
      <c r="S86" s="176"/>
      <c r="T86" s="176"/>
      <c r="U86" s="176"/>
      <c r="V86" s="176"/>
      <c r="W86" s="176"/>
      <c r="X86" s="176"/>
      <c r="Y86" s="176"/>
    </row>
    <row r="87" spans="1:25" ht="15.75" customHeight="1">
      <c r="A87" s="311"/>
      <c r="B87" s="314"/>
      <c r="C87" s="317"/>
      <c r="D87" s="320"/>
      <c r="E87" s="320"/>
      <c r="F87" s="320"/>
      <c r="G87" s="320"/>
      <c r="H87" s="320"/>
      <c r="I87" s="320"/>
      <c r="J87" s="183"/>
      <c r="K87" s="176"/>
      <c r="L87" s="176"/>
      <c r="M87" s="176"/>
      <c r="N87" s="176"/>
      <c r="O87" s="176"/>
      <c r="P87" s="176"/>
      <c r="Q87" s="176"/>
      <c r="R87" s="176"/>
      <c r="S87" s="176"/>
      <c r="T87" s="176"/>
      <c r="U87" s="176"/>
      <c r="V87" s="176"/>
      <c r="W87" s="176"/>
      <c r="X87" s="176"/>
      <c r="Y87" s="176"/>
    </row>
    <row r="88" spans="1:25" ht="15.75" customHeight="1">
      <c r="A88" s="312"/>
      <c r="B88" s="315"/>
      <c r="C88" s="318"/>
      <c r="D88" s="321"/>
      <c r="E88" s="321"/>
      <c r="F88" s="321"/>
      <c r="G88" s="321"/>
      <c r="H88" s="321"/>
      <c r="I88" s="321"/>
      <c r="J88" s="184"/>
      <c r="K88" s="176"/>
      <c r="L88" s="176"/>
      <c r="M88" s="176"/>
      <c r="N88" s="176"/>
      <c r="O88" s="176"/>
      <c r="P88" s="176"/>
      <c r="Q88" s="176"/>
      <c r="R88" s="176"/>
      <c r="S88" s="176"/>
      <c r="T88" s="176"/>
      <c r="U88" s="176"/>
      <c r="V88" s="176"/>
      <c r="W88" s="176"/>
      <c r="X88" s="176"/>
      <c r="Y88" s="176"/>
    </row>
    <row r="89" spans="1:25" ht="13.5">
      <c r="A89" s="196"/>
      <c r="B89" s="196"/>
      <c r="C89" s="197"/>
      <c r="D89" s="197"/>
      <c r="E89" s="197"/>
      <c r="F89" s="197"/>
      <c r="G89" s="197"/>
      <c r="H89" s="197"/>
      <c r="I89" s="197"/>
      <c r="J89" s="198"/>
      <c r="K89" s="176"/>
      <c r="L89" s="176"/>
      <c r="M89" s="176"/>
      <c r="N89" s="176"/>
      <c r="O89" s="176"/>
      <c r="P89" s="176"/>
      <c r="Q89" s="176"/>
      <c r="R89" s="176"/>
      <c r="S89" s="176"/>
      <c r="T89" s="176"/>
      <c r="U89" s="176"/>
      <c r="V89" s="176"/>
      <c r="W89" s="176"/>
      <c r="X89" s="176"/>
      <c r="Y89" s="176"/>
    </row>
    <row r="90" spans="1:25" ht="13.5">
      <c r="A90" s="196"/>
      <c r="B90" s="196"/>
      <c r="C90" s="197"/>
      <c r="D90" s="197"/>
      <c r="E90" s="197"/>
      <c r="F90" s="197"/>
      <c r="G90" s="197"/>
      <c r="H90" s="197"/>
      <c r="I90" s="197"/>
      <c r="J90" s="198"/>
      <c r="K90" s="176"/>
      <c r="L90" s="176"/>
      <c r="M90" s="176"/>
      <c r="N90" s="176"/>
      <c r="O90" s="176"/>
      <c r="P90" s="176"/>
      <c r="Q90" s="176"/>
      <c r="R90" s="176"/>
      <c r="S90" s="176"/>
      <c r="T90" s="176"/>
      <c r="U90" s="176"/>
      <c r="V90" s="176"/>
      <c r="W90" s="176"/>
      <c r="X90" s="176"/>
      <c r="Y90" s="176"/>
    </row>
    <row r="91" spans="1:25" ht="13.5">
      <c r="A91" s="196"/>
      <c r="B91" s="196"/>
      <c r="C91" s="197"/>
      <c r="D91" s="197"/>
      <c r="E91" s="197"/>
      <c r="F91" s="197"/>
      <c r="G91" s="197"/>
      <c r="H91" s="197"/>
      <c r="I91" s="197"/>
      <c r="J91" s="198"/>
      <c r="K91" s="176"/>
      <c r="L91" s="176"/>
      <c r="M91" s="176"/>
      <c r="N91" s="176"/>
      <c r="O91" s="176"/>
      <c r="P91" s="176"/>
      <c r="Q91" s="176"/>
      <c r="R91" s="176"/>
      <c r="S91" s="176"/>
      <c r="T91" s="176"/>
      <c r="U91" s="176"/>
      <c r="V91" s="176"/>
      <c r="W91" s="176"/>
      <c r="X91" s="176"/>
      <c r="Y91" s="176"/>
    </row>
    <row r="92" spans="1:25" ht="13.5">
      <c r="A92" s="196"/>
      <c r="B92" s="196"/>
      <c r="C92" s="197"/>
      <c r="D92" s="197"/>
      <c r="E92" s="197"/>
      <c r="F92" s="197"/>
      <c r="G92" s="197"/>
      <c r="H92" s="197"/>
      <c r="I92" s="197"/>
      <c r="J92" s="198"/>
      <c r="K92" s="176"/>
      <c r="L92" s="176"/>
      <c r="M92" s="176"/>
      <c r="N92" s="176"/>
      <c r="O92" s="176"/>
      <c r="P92" s="176"/>
      <c r="Q92" s="176"/>
      <c r="R92" s="176"/>
      <c r="S92" s="176"/>
      <c r="T92" s="176"/>
      <c r="U92" s="176"/>
      <c r="V92" s="176"/>
      <c r="W92" s="176"/>
      <c r="X92" s="176"/>
      <c r="Y92" s="176"/>
    </row>
    <row r="93" spans="1:25" ht="13.5">
      <c r="A93" s="196"/>
      <c r="B93" s="196"/>
      <c r="C93" s="197"/>
      <c r="D93" s="197"/>
      <c r="E93" s="197"/>
      <c r="F93" s="197"/>
      <c r="G93" s="197"/>
      <c r="H93" s="197"/>
      <c r="I93" s="197"/>
      <c r="J93" s="198"/>
      <c r="K93" s="176"/>
      <c r="L93" s="176"/>
      <c r="M93" s="176"/>
      <c r="N93" s="176"/>
      <c r="O93" s="176"/>
      <c r="P93" s="176"/>
      <c r="Q93" s="176"/>
      <c r="R93" s="176"/>
      <c r="S93" s="176"/>
      <c r="T93" s="176"/>
      <c r="U93" s="176"/>
      <c r="V93" s="176"/>
      <c r="W93" s="176"/>
      <c r="X93" s="176"/>
      <c r="Y93" s="176"/>
    </row>
    <row r="94" spans="1:25" ht="13.5">
      <c r="A94" s="196"/>
      <c r="B94" s="196"/>
      <c r="C94" s="197"/>
      <c r="D94" s="197"/>
      <c r="E94" s="197"/>
      <c r="F94" s="197"/>
      <c r="G94" s="197"/>
      <c r="H94" s="197"/>
      <c r="I94" s="197"/>
      <c r="J94" s="198"/>
      <c r="K94" s="176"/>
      <c r="L94" s="176"/>
      <c r="M94" s="176"/>
      <c r="N94" s="176"/>
      <c r="O94" s="176"/>
      <c r="P94" s="176"/>
      <c r="Q94" s="176"/>
      <c r="R94" s="176"/>
      <c r="S94" s="176"/>
      <c r="T94" s="176"/>
      <c r="U94" s="176"/>
      <c r="V94" s="176"/>
      <c r="W94" s="176"/>
      <c r="X94" s="176"/>
      <c r="Y94" s="176"/>
    </row>
    <row r="95" spans="1:25" ht="13.5">
      <c r="A95" s="196"/>
      <c r="B95" s="196"/>
      <c r="C95" s="197"/>
      <c r="D95" s="197"/>
      <c r="E95" s="197"/>
      <c r="F95" s="197"/>
      <c r="G95" s="197"/>
      <c r="H95" s="197"/>
      <c r="I95" s="197"/>
      <c r="J95" s="198"/>
      <c r="K95" s="176"/>
      <c r="L95" s="176"/>
      <c r="M95" s="176"/>
      <c r="N95" s="176"/>
      <c r="O95" s="176"/>
      <c r="P95" s="176"/>
      <c r="Q95" s="176"/>
      <c r="R95" s="176"/>
      <c r="S95" s="176"/>
      <c r="T95" s="176"/>
      <c r="U95" s="176"/>
      <c r="V95" s="176"/>
      <c r="W95" s="176"/>
      <c r="X95" s="176"/>
      <c r="Y95" s="176"/>
    </row>
    <row r="96" spans="1:25" ht="13.5">
      <c r="A96" s="196"/>
      <c r="B96" s="196"/>
      <c r="C96" s="197"/>
      <c r="D96" s="197"/>
      <c r="E96" s="197"/>
      <c r="F96" s="197"/>
      <c r="G96" s="197"/>
      <c r="H96" s="197"/>
      <c r="I96" s="197"/>
      <c r="J96" s="198"/>
      <c r="K96" s="176"/>
      <c r="L96" s="176"/>
      <c r="M96" s="176"/>
      <c r="N96" s="176"/>
      <c r="O96" s="176"/>
      <c r="P96" s="176"/>
      <c r="Q96" s="176"/>
      <c r="R96" s="176"/>
      <c r="S96" s="176"/>
      <c r="T96" s="176"/>
      <c r="U96" s="176"/>
      <c r="V96" s="176"/>
      <c r="W96" s="176"/>
      <c r="X96" s="176"/>
      <c r="Y96" s="176"/>
    </row>
    <row r="97" spans="1:25" ht="13.5">
      <c r="A97" s="196"/>
      <c r="B97" s="196"/>
      <c r="C97" s="197"/>
      <c r="D97" s="197"/>
      <c r="E97" s="197"/>
      <c r="F97" s="197"/>
      <c r="G97" s="197"/>
      <c r="H97" s="197"/>
      <c r="I97" s="197"/>
      <c r="J97" s="198"/>
      <c r="K97" s="176"/>
      <c r="L97" s="176"/>
      <c r="M97" s="176"/>
      <c r="N97" s="176"/>
      <c r="O97" s="176"/>
      <c r="P97" s="176"/>
      <c r="Q97" s="176"/>
      <c r="R97" s="176"/>
      <c r="S97" s="176"/>
      <c r="T97" s="176"/>
      <c r="U97" s="176"/>
      <c r="V97" s="176"/>
      <c r="W97" s="176"/>
      <c r="X97" s="176"/>
      <c r="Y97" s="176"/>
    </row>
    <row r="98" spans="1:25" ht="13.5">
      <c r="A98" s="196"/>
      <c r="B98" s="196"/>
      <c r="C98" s="197"/>
      <c r="D98" s="197"/>
      <c r="E98" s="197"/>
      <c r="F98" s="197"/>
      <c r="G98" s="197"/>
      <c r="H98" s="197"/>
      <c r="I98" s="197"/>
      <c r="J98" s="198"/>
      <c r="K98" s="176"/>
      <c r="L98" s="176"/>
      <c r="M98" s="176"/>
      <c r="N98" s="176"/>
      <c r="O98" s="176"/>
      <c r="P98" s="176"/>
      <c r="Q98" s="176"/>
      <c r="R98" s="176"/>
      <c r="S98" s="176"/>
      <c r="T98" s="176"/>
      <c r="U98" s="176"/>
      <c r="V98" s="176"/>
      <c r="W98" s="176"/>
      <c r="X98" s="176"/>
      <c r="Y98" s="176"/>
    </row>
    <row r="99" spans="1:25" ht="13.5">
      <c r="A99" s="177"/>
      <c r="B99" s="177"/>
      <c r="C99" s="178"/>
      <c r="D99" s="178"/>
      <c r="E99" s="178"/>
      <c r="F99" s="178"/>
      <c r="G99" s="178"/>
      <c r="H99" s="178"/>
      <c r="I99" s="178"/>
      <c r="J99" s="176"/>
      <c r="K99" s="176"/>
      <c r="L99" s="176"/>
      <c r="M99" s="176"/>
      <c r="N99" s="176"/>
      <c r="O99" s="176"/>
      <c r="P99" s="176"/>
      <c r="Q99" s="176"/>
      <c r="R99" s="176"/>
      <c r="S99" s="176"/>
      <c r="T99" s="176"/>
      <c r="U99" s="176"/>
      <c r="V99" s="176"/>
      <c r="W99" s="176"/>
      <c r="X99" s="176"/>
      <c r="Y99" s="176"/>
    </row>
    <row r="100" spans="1:25" ht="13.5">
      <c r="A100" s="177"/>
      <c r="B100" s="177"/>
      <c r="C100" s="178"/>
      <c r="D100" s="178"/>
      <c r="E100" s="178"/>
      <c r="F100" s="178"/>
      <c r="G100" s="178"/>
      <c r="H100" s="178"/>
      <c r="I100" s="178"/>
      <c r="J100" s="176"/>
      <c r="K100" s="176"/>
      <c r="L100" s="176"/>
      <c r="M100" s="176"/>
      <c r="N100" s="176"/>
      <c r="O100" s="176"/>
      <c r="P100" s="176"/>
      <c r="Q100" s="176"/>
      <c r="R100" s="176"/>
      <c r="S100" s="176"/>
      <c r="T100" s="176"/>
      <c r="U100" s="176"/>
      <c r="V100" s="176"/>
      <c r="W100" s="176"/>
      <c r="X100" s="176"/>
      <c r="Y100" s="176"/>
    </row>
    <row r="101" spans="1:25" ht="13.5">
      <c r="A101" s="177"/>
      <c r="B101" s="177"/>
      <c r="C101" s="178"/>
      <c r="D101" s="178"/>
      <c r="E101" s="178"/>
      <c r="F101" s="178"/>
      <c r="G101" s="178"/>
      <c r="H101" s="178"/>
      <c r="I101" s="178"/>
      <c r="J101" s="176"/>
      <c r="K101" s="176"/>
      <c r="L101" s="176"/>
      <c r="M101" s="176"/>
      <c r="N101" s="176"/>
      <c r="O101" s="176"/>
      <c r="P101" s="176"/>
      <c r="Q101" s="176"/>
      <c r="R101" s="176"/>
      <c r="S101" s="176"/>
      <c r="T101" s="176"/>
      <c r="U101" s="176"/>
      <c r="V101" s="176"/>
      <c r="W101" s="176"/>
      <c r="X101" s="176"/>
      <c r="Y101" s="176"/>
    </row>
    <row r="102" spans="1:25" ht="13.5">
      <c r="A102" s="177"/>
      <c r="B102" s="177"/>
      <c r="C102" s="178"/>
      <c r="D102" s="178"/>
      <c r="E102" s="178"/>
      <c r="F102" s="178"/>
      <c r="G102" s="178"/>
      <c r="H102" s="178"/>
      <c r="I102" s="178"/>
      <c r="J102" s="176"/>
      <c r="K102" s="176"/>
      <c r="L102" s="176"/>
      <c r="M102" s="176"/>
      <c r="N102" s="176"/>
      <c r="O102" s="176"/>
      <c r="P102" s="176"/>
      <c r="Q102" s="176"/>
      <c r="R102" s="176"/>
      <c r="S102" s="176"/>
      <c r="T102" s="176"/>
      <c r="U102" s="176"/>
      <c r="V102" s="176"/>
      <c r="W102" s="176"/>
      <c r="X102" s="176"/>
      <c r="Y102" s="176"/>
    </row>
    <row r="103" spans="1:25" ht="13.5">
      <c r="A103" s="177"/>
      <c r="B103" s="177"/>
      <c r="C103" s="178"/>
      <c r="D103" s="178"/>
      <c r="E103" s="178"/>
      <c r="F103" s="178"/>
      <c r="G103" s="178"/>
      <c r="H103" s="178"/>
      <c r="I103" s="178"/>
      <c r="J103" s="176"/>
      <c r="K103" s="176"/>
      <c r="L103" s="176"/>
      <c r="M103" s="176"/>
      <c r="N103" s="176"/>
      <c r="O103" s="176"/>
      <c r="P103" s="176"/>
      <c r="Q103" s="176"/>
      <c r="R103" s="176"/>
      <c r="S103" s="176"/>
      <c r="T103" s="176"/>
      <c r="U103" s="176"/>
      <c r="V103" s="176"/>
      <c r="W103" s="176"/>
      <c r="X103" s="176"/>
      <c r="Y103" s="176"/>
    </row>
    <row r="104" spans="1:25" ht="13.5">
      <c r="A104" s="177"/>
      <c r="B104" s="177"/>
      <c r="C104" s="178"/>
      <c r="D104" s="178"/>
      <c r="E104" s="178"/>
      <c r="F104" s="178"/>
      <c r="G104" s="178"/>
      <c r="H104" s="178"/>
      <c r="I104" s="178"/>
      <c r="J104" s="176"/>
      <c r="K104" s="176"/>
      <c r="L104" s="176"/>
      <c r="M104" s="176"/>
      <c r="N104" s="176"/>
      <c r="O104" s="176"/>
      <c r="P104" s="176"/>
      <c r="Q104" s="176"/>
      <c r="R104" s="176"/>
      <c r="S104" s="176"/>
      <c r="T104" s="176"/>
      <c r="U104" s="176"/>
      <c r="V104" s="176"/>
      <c r="W104" s="176"/>
      <c r="X104" s="176"/>
      <c r="Y104" s="176"/>
    </row>
    <row r="105" spans="1:25" ht="13.5">
      <c r="A105" s="177"/>
      <c r="B105" s="177"/>
      <c r="C105" s="178"/>
      <c r="D105" s="178"/>
      <c r="E105" s="178"/>
      <c r="F105" s="178"/>
      <c r="G105" s="178"/>
      <c r="H105" s="178"/>
      <c r="I105" s="178"/>
      <c r="J105" s="176"/>
      <c r="K105" s="176"/>
      <c r="L105" s="176"/>
      <c r="M105" s="176"/>
      <c r="N105" s="176"/>
      <c r="O105" s="176"/>
      <c r="P105" s="176"/>
      <c r="Q105" s="176"/>
      <c r="R105" s="176"/>
      <c r="S105" s="176"/>
      <c r="T105" s="176"/>
      <c r="U105" s="176"/>
      <c r="V105" s="176"/>
      <c r="W105" s="176"/>
      <c r="X105" s="176"/>
      <c r="Y105" s="176"/>
    </row>
    <row r="106" spans="1:25" ht="13.5">
      <c r="A106" s="177"/>
      <c r="B106" s="177"/>
      <c r="C106" s="178"/>
      <c r="D106" s="178"/>
      <c r="E106" s="178"/>
      <c r="F106" s="178"/>
      <c r="G106" s="178"/>
      <c r="H106" s="178"/>
      <c r="I106" s="178"/>
      <c r="J106" s="176"/>
      <c r="K106" s="176"/>
      <c r="L106" s="176"/>
      <c r="M106" s="176"/>
      <c r="N106" s="176"/>
      <c r="O106" s="176"/>
      <c r="P106" s="176"/>
      <c r="Q106" s="176"/>
      <c r="R106" s="176"/>
      <c r="S106" s="176"/>
      <c r="T106" s="176"/>
      <c r="U106" s="176"/>
      <c r="V106" s="176"/>
      <c r="W106" s="176"/>
      <c r="X106" s="176"/>
      <c r="Y106" s="176"/>
    </row>
    <row r="107" spans="1:25" ht="13.5">
      <c r="A107" s="177"/>
      <c r="B107" s="177"/>
      <c r="C107" s="178"/>
      <c r="D107" s="178"/>
      <c r="E107" s="178"/>
      <c r="F107" s="178"/>
      <c r="G107" s="178"/>
      <c r="H107" s="178"/>
      <c r="I107" s="178"/>
      <c r="J107" s="176"/>
      <c r="K107" s="176"/>
      <c r="L107" s="176"/>
      <c r="M107" s="176"/>
      <c r="N107" s="176"/>
      <c r="O107" s="176"/>
      <c r="P107" s="176"/>
      <c r="Q107" s="176"/>
      <c r="R107" s="176"/>
      <c r="S107" s="176"/>
      <c r="T107" s="176"/>
      <c r="U107" s="176"/>
      <c r="V107" s="176"/>
      <c r="W107" s="176"/>
      <c r="X107" s="176"/>
      <c r="Y107" s="176"/>
    </row>
    <row r="108" spans="1:25" ht="13.5">
      <c r="A108" s="177"/>
      <c r="B108" s="177"/>
      <c r="C108" s="178"/>
      <c r="D108" s="178"/>
      <c r="E108" s="178"/>
      <c r="F108" s="178"/>
      <c r="G108" s="178"/>
      <c r="H108" s="178"/>
      <c r="I108" s="178"/>
      <c r="J108" s="176"/>
      <c r="K108" s="176"/>
      <c r="L108" s="176"/>
      <c r="M108" s="176"/>
      <c r="N108" s="176"/>
      <c r="O108" s="176"/>
      <c r="P108" s="176"/>
      <c r="Q108" s="176"/>
      <c r="R108" s="176"/>
      <c r="S108" s="176"/>
      <c r="T108" s="176"/>
      <c r="U108" s="176"/>
      <c r="V108" s="176"/>
      <c r="W108" s="176"/>
      <c r="X108" s="176"/>
      <c r="Y108" s="176"/>
    </row>
    <row r="109" spans="1:25" ht="13.5">
      <c r="A109" s="177"/>
      <c r="B109" s="177"/>
      <c r="C109" s="178"/>
      <c r="D109" s="178"/>
      <c r="E109" s="178"/>
      <c r="F109" s="178"/>
      <c r="G109" s="178"/>
      <c r="H109" s="178"/>
      <c r="I109" s="178"/>
      <c r="J109" s="176"/>
      <c r="K109" s="176"/>
      <c r="L109" s="176"/>
      <c r="M109" s="176"/>
      <c r="N109" s="176"/>
      <c r="O109" s="176"/>
      <c r="P109" s="176"/>
      <c r="Q109" s="176"/>
      <c r="R109" s="176"/>
      <c r="S109" s="176"/>
      <c r="T109" s="176"/>
      <c r="U109" s="176"/>
      <c r="V109" s="176"/>
      <c r="W109" s="176"/>
      <c r="X109" s="176"/>
      <c r="Y109" s="176"/>
    </row>
    <row r="110" spans="1:25" ht="13.5">
      <c r="A110" s="177"/>
      <c r="B110" s="177"/>
      <c r="C110" s="178"/>
      <c r="D110" s="178"/>
      <c r="E110" s="178"/>
      <c r="F110" s="178"/>
      <c r="G110" s="178"/>
      <c r="H110" s="178"/>
      <c r="I110" s="178"/>
      <c r="J110" s="176"/>
      <c r="K110" s="176"/>
      <c r="L110" s="176"/>
      <c r="M110" s="176"/>
      <c r="N110" s="176"/>
      <c r="O110" s="176"/>
      <c r="P110" s="176"/>
      <c r="Q110" s="176"/>
      <c r="R110" s="176"/>
      <c r="S110" s="176"/>
      <c r="T110" s="176"/>
      <c r="U110" s="176"/>
      <c r="V110" s="176"/>
      <c r="W110" s="176"/>
      <c r="X110" s="176"/>
      <c r="Y110" s="176"/>
    </row>
  </sheetData>
  <sheetProtection/>
  <mergeCells count="256">
    <mergeCell ref="A2:J2"/>
    <mergeCell ref="A3:B4"/>
    <mergeCell ref="C3:C4"/>
    <mergeCell ref="D3:J3"/>
    <mergeCell ref="A5:A7"/>
    <mergeCell ref="B5:B7"/>
    <mergeCell ref="C5:C7"/>
    <mergeCell ref="D5:D7"/>
    <mergeCell ref="E5:E7"/>
    <mergeCell ref="F5:F7"/>
    <mergeCell ref="G5:G7"/>
    <mergeCell ref="H5:H7"/>
    <mergeCell ref="I5:I7"/>
    <mergeCell ref="A8:A10"/>
    <mergeCell ref="B8:B10"/>
    <mergeCell ref="C8:C10"/>
    <mergeCell ref="D8:D10"/>
    <mergeCell ref="E8:E10"/>
    <mergeCell ref="F8:F10"/>
    <mergeCell ref="G8:G10"/>
    <mergeCell ref="H8:H10"/>
    <mergeCell ref="I8:I10"/>
    <mergeCell ref="A11:A13"/>
    <mergeCell ref="B11:B13"/>
    <mergeCell ref="C11:C13"/>
    <mergeCell ref="D11:D13"/>
    <mergeCell ref="E11:E13"/>
    <mergeCell ref="F11:F13"/>
    <mergeCell ref="G11:G13"/>
    <mergeCell ref="H11:H13"/>
    <mergeCell ref="I11:I13"/>
    <mergeCell ref="A14:A16"/>
    <mergeCell ref="B14:B16"/>
    <mergeCell ref="C14:C16"/>
    <mergeCell ref="D14:D16"/>
    <mergeCell ref="E14:E16"/>
    <mergeCell ref="F14:F16"/>
    <mergeCell ref="G14:G16"/>
    <mergeCell ref="H14:H16"/>
    <mergeCell ref="I14:I16"/>
    <mergeCell ref="A17:A19"/>
    <mergeCell ref="B17:B19"/>
    <mergeCell ref="C17:C19"/>
    <mergeCell ref="D17:D19"/>
    <mergeCell ref="E17:E19"/>
    <mergeCell ref="F17:F19"/>
    <mergeCell ref="G17:G19"/>
    <mergeCell ref="H17:H19"/>
    <mergeCell ref="I17:I19"/>
    <mergeCell ref="A20:A22"/>
    <mergeCell ref="B20:B22"/>
    <mergeCell ref="C20:C22"/>
    <mergeCell ref="D20:D22"/>
    <mergeCell ref="E20:E22"/>
    <mergeCell ref="F20:F22"/>
    <mergeCell ref="G20:G22"/>
    <mergeCell ref="H20:H22"/>
    <mergeCell ref="I20:I22"/>
    <mergeCell ref="A23:A25"/>
    <mergeCell ref="B23:B25"/>
    <mergeCell ref="C23:C25"/>
    <mergeCell ref="D23:D25"/>
    <mergeCell ref="E23:E25"/>
    <mergeCell ref="F23:F25"/>
    <mergeCell ref="G23:G25"/>
    <mergeCell ref="H23:H25"/>
    <mergeCell ref="I23:I25"/>
    <mergeCell ref="A26:A28"/>
    <mergeCell ref="B26:B28"/>
    <mergeCell ref="C26:C28"/>
    <mergeCell ref="D26:D28"/>
    <mergeCell ref="E26:E28"/>
    <mergeCell ref="F26:F28"/>
    <mergeCell ref="G26:G28"/>
    <mergeCell ref="H26:H28"/>
    <mergeCell ref="I26:I28"/>
    <mergeCell ref="A29:A31"/>
    <mergeCell ref="B29:B31"/>
    <mergeCell ref="C29:C31"/>
    <mergeCell ref="D29:D31"/>
    <mergeCell ref="E29:E31"/>
    <mergeCell ref="F29:F31"/>
    <mergeCell ref="G29:G31"/>
    <mergeCell ref="H29:H31"/>
    <mergeCell ref="I29:I31"/>
    <mergeCell ref="A32:A34"/>
    <mergeCell ref="B32:B34"/>
    <mergeCell ref="C32:C34"/>
    <mergeCell ref="D32:D34"/>
    <mergeCell ref="E32:E34"/>
    <mergeCell ref="F32:F34"/>
    <mergeCell ref="G32:G34"/>
    <mergeCell ref="H32:H34"/>
    <mergeCell ref="I32:I34"/>
    <mergeCell ref="A35:A37"/>
    <mergeCell ref="B35:B37"/>
    <mergeCell ref="C35:C37"/>
    <mergeCell ref="D35:D37"/>
    <mergeCell ref="E35:E37"/>
    <mergeCell ref="F35:F37"/>
    <mergeCell ref="G35:G37"/>
    <mergeCell ref="H35:H37"/>
    <mergeCell ref="I35:I37"/>
    <mergeCell ref="A38:A40"/>
    <mergeCell ref="B38:B40"/>
    <mergeCell ref="C38:C40"/>
    <mergeCell ref="D38:D40"/>
    <mergeCell ref="E38:E40"/>
    <mergeCell ref="F38:F40"/>
    <mergeCell ref="G38:G40"/>
    <mergeCell ref="H38:H40"/>
    <mergeCell ref="I38:I40"/>
    <mergeCell ref="A41:A43"/>
    <mergeCell ref="B41:B43"/>
    <mergeCell ref="C41:C43"/>
    <mergeCell ref="D41:D43"/>
    <mergeCell ref="E41:E43"/>
    <mergeCell ref="F41:F43"/>
    <mergeCell ref="G41:G43"/>
    <mergeCell ref="H41:H43"/>
    <mergeCell ref="I41:I43"/>
    <mergeCell ref="A44:A46"/>
    <mergeCell ref="B44:B46"/>
    <mergeCell ref="C44:C46"/>
    <mergeCell ref="D44:D46"/>
    <mergeCell ref="E44:E46"/>
    <mergeCell ref="F44:F46"/>
    <mergeCell ref="G44:G46"/>
    <mergeCell ref="H44:H46"/>
    <mergeCell ref="I44:I46"/>
    <mergeCell ref="A47:A49"/>
    <mergeCell ref="B47:B49"/>
    <mergeCell ref="C47:C49"/>
    <mergeCell ref="D47:D49"/>
    <mergeCell ref="E47:E49"/>
    <mergeCell ref="F47:F49"/>
    <mergeCell ref="G47:G49"/>
    <mergeCell ref="H47:H49"/>
    <mergeCell ref="I47:I49"/>
    <mergeCell ref="A50:A52"/>
    <mergeCell ref="B50:B52"/>
    <mergeCell ref="C50:C52"/>
    <mergeCell ref="D50:D52"/>
    <mergeCell ref="E50:E52"/>
    <mergeCell ref="F50:F52"/>
    <mergeCell ref="G50:G52"/>
    <mergeCell ref="H50:H52"/>
    <mergeCell ref="I50:I52"/>
    <mergeCell ref="A53:A55"/>
    <mergeCell ref="B53:B55"/>
    <mergeCell ref="C53:C55"/>
    <mergeCell ref="D53:D55"/>
    <mergeCell ref="E53:E55"/>
    <mergeCell ref="F53:F55"/>
    <mergeCell ref="G53:G55"/>
    <mergeCell ref="H53:H55"/>
    <mergeCell ref="I53:I55"/>
    <mergeCell ref="A56:A58"/>
    <mergeCell ref="B56:B58"/>
    <mergeCell ref="C56:C58"/>
    <mergeCell ref="D56:D58"/>
    <mergeCell ref="E56:E58"/>
    <mergeCell ref="F56:F58"/>
    <mergeCell ref="G56:G58"/>
    <mergeCell ref="H56:H58"/>
    <mergeCell ref="I56:I58"/>
    <mergeCell ref="A59:A61"/>
    <mergeCell ref="B59:B61"/>
    <mergeCell ref="C59:C61"/>
    <mergeCell ref="D59:D61"/>
    <mergeCell ref="E59:E61"/>
    <mergeCell ref="F59:F61"/>
    <mergeCell ref="G59:G61"/>
    <mergeCell ref="H59:H61"/>
    <mergeCell ref="I59:I61"/>
    <mergeCell ref="A62:A64"/>
    <mergeCell ref="B62:B64"/>
    <mergeCell ref="C62:C64"/>
    <mergeCell ref="D62:D64"/>
    <mergeCell ref="E62:E64"/>
    <mergeCell ref="F62:F64"/>
    <mergeCell ref="G62:G64"/>
    <mergeCell ref="H62:H64"/>
    <mergeCell ref="I62:I64"/>
    <mergeCell ref="A65:A67"/>
    <mergeCell ref="B65:B67"/>
    <mergeCell ref="C65:C67"/>
    <mergeCell ref="D65:D67"/>
    <mergeCell ref="E65:E67"/>
    <mergeCell ref="F65:F67"/>
    <mergeCell ref="G65:G67"/>
    <mergeCell ref="H65:H67"/>
    <mergeCell ref="I65:I67"/>
    <mergeCell ref="A68:A70"/>
    <mergeCell ref="B68:B70"/>
    <mergeCell ref="C68:C70"/>
    <mergeCell ref="D68:D70"/>
    <mergeCell ref="E68:E70"/>
    <mergeCell ref="F68:F70"/>
    <mergeCell ref="G68:G70"/>
    <mergeCell ref="H68:H70"/>
    <mergeCell ref="I68:I70"/>
    <mergeCell ref="A71:A73"/>
    <mergeCell ref="B71:B73"/>
    <mergeCell ref="C71:C73"/>
    <mergeCell ref="D71:D73"/>
    <mergeCell ref="E71:E73"/>
    <mergeCell ref="F71:F73"/>
    <mergeCell ref="G71:G73"/>
    <mergeCell ref="H71:H73"/>
    <mergeCell ref="I71:I73"/>
    <mergeCell ref="A74:A76"/>
    <mergeCell ref="B74:B76"/>
    <mergeCell ref="C74:C76"/>
    <mergeCell ref="D74:D76"/>
    <mergeCell ref="E74:E76"/>
    <mergeCell ref="F74:F76"/>
    <mergeCell ref="G74:G76"/>
    <mergeCell ref="H74:H76"/>
    <mergeCell ref="I74:I76"/>
    <mergeCell ref="A77:A79"/>
    <mergeCell ref="B77:B79"/>
    <mergeCell ref="C77:C79"/>
    <mergeCell ref="D77:D79"/>
    <mergeCell ref="E77:E79"/>
    <mergeCell ref="F77:F79"/>
    <mergeCell ref="G77:G79"/>
    <mergeCell ref="H77:H79"/>
    <mergeCell ref="I77:I79"/>
    <mergeCell ref="A80:A82"/>
    <mergeCell ref="B80:B82"/>
    <mergeCell ref="C80:C82"/>
    <mergeCell ref="D80:D82"/>
    <mergeCell ref="E80:E82"/>
    <mergeCell ref="F80:F82"/>
    <mergeCell ref="G80:G82"/>
    <mergeCell ref="H80:H82"/>
    <mergeCell ref="I80:I82"/>
    <mergeCell ref="A83:A85"/>
    <mergeCell ref="B83:B85"/>
    <mergeCell ref="C83:C85"/>
    <mergeCell ref="D83:D85"/>
    <mergeCell ref="E83:E85"/>
    <mergeCell ref="F83:F85"/>
    <mergeCell ref="G83:G85"/>
    <mergeCell ref="H83:H85"/>
    <mergeCell ref="I83:I85"/>
    <mergeCell ref="A86:A88"/>
    <mergeCell ref="B86:B88"/>
    <mergeCell ref="C86:C88"/>
    <mergeCell ref="D86:D88"/>
    <mergeCell ref="E86:E88"/>
    <mergeCell ref="F86:F88"/>
    <mergeCell ref="G86:G88"/>
    <mergeCell ref="H86:H88"/>
    <mergeCell ref="I86:I88"/>
  </mergeCells>
  <printOptions/>
  <pageMargins left="0.7086614173228347" right="0.5118110236220472" top="0.7480314960629921" bottom="0.7480314960629921" header="0.31496062992125984" footer="0.31496062992125984"/>
  <pageSetup horizontalDpi="600" verticalDpi="600" orientation="portrait" paperSize="9" r:id="rId1"/>
  <rowBreaks count="1" manualBreakCount="1">
    <brk id="46" max="255" man="1"/>
  </rowBreaks>
  <colBreaks count="1" manualBreakCount="1">
    <brk id="10" max="109" man="1"/>
  </colBreaks>
</worksheet>
</file>

<file path=xl/worksheets/sheet11.xml><?xml version="1.0" encoding="utf-8"?>
<worksheet xmlns="http://schemas.openxmlformats.org/spreadsheetml/2006/main" xmlns:r="http://schemas.openxmlformats.org/officeDocument/2006/relationships">
  <sheetPr>
    <tabColor rgb="FFFF0000"/>
  </sheetPr>
  <dimension ref="A1:H30"/>
  <sheetViews>
    <sheetView view="pageBreakPreview" zoomScaleSheetLayoutView="100" zoomScalePageLayoutView="0" workbookViewId="0" topLeftCell="A13">
      <selection activeCell="D12" sqref="D12:D16"/>
    </sheetView>
  </sheetViews>
  <sheetFormatPr defaultColWidth="8.796875" defaultRowHeight="14.25"/>
  <cols>
    <col min="1" max="1" width="5.59765625" style="14" customWidth="1"/>
    <col min="2" max="2" width="13" style="17" customWidth="1"/>
    <col min="3" max="3" width="18.09765625" style="15" customWidth="1"/>
    <col min="4" max="4" width="31.09765625" style="15" customWidth="1"/>
    <col min="5" max="5" width="10.19921875" style="16" bestFit="1" customWidth="1"/>
    <col min="6" max="6" width="2.69921875" style="15" customWidth="1"/>
    <col min="7" max="7" width="10.19921875" style="16" bestFit="1" customWidth="1"/>
    <col min="8" max="8" width="2.69921875" style="15" customWidth="1"/>
    <col min="9" max="16384" width="9" style="15" customWidth="1"/>
  </cols>
  <sheetData>
    <row r="1" spans="1:8" ht="14.25">
      <c r="A1" s="334" t="s">
        <v>431</v>
      </c>
      <c r="B1" s="334"/>
      <c r="C1" s="334"/>
      <c r="D1" s="334"/>
      <c r="E1" s="334"/>
      <c r="F1" s="334"/>
      <c r="G1" s="334"/>
      <c r="H1" s="334"/>
    </row>
    <row r="2" spans="1:8" ht="14.25">
      <c r="A2" s="37"/>
      <c r="B2" s="37"/>
      <c r="C2" s="37"/>
      <c r="D2" s="37"/>
      <c r="E2" s="37"/>
      <c r="F2" s="37"/>
      <c r="G2" s="37"/>
      <c r="H2" s="37"/>
    </row>
    <row r="3" ht="12" customHeight="1"/>
    <row r="4" spans="1:8" s="14" customFormat="1" ht="28.5" customHeight="1">
      <c r="A4" s="10" t="s">
        <v>138</v>
      </c>
      <c r="B4" s="27" t="s">
        <v>139</v>
      </c>
      <c r="C4" s="10" t="s">
        <v>140</v>
      </c>
      <c r="D4" s="10" t="s">
        <v>103</v>
      </c>
      <c r="E4" s="335" t="s">
        <v>104</v>
      </c>
      <c r="F4" s="336"/>
      <c r="G4" s="337" t="s">
        <v>8</v>
      </c>
      <c r="H4" s="336"/>
    </row>
    <row r="5" spans="1:8" ht="39.75" customHeight="1">
      <c r="A5" s="343">
        <v>1</v>
      </c>
      <c r="B5" s="341" t="s">
        <v>9</v>
      </c>
      <c r="C5" s="169" t="s">
        <v>10</v>
      </c>
      <c r="D5" s="346" t="s">
        <v>11</v>
      </c>
      <c r="E5" s="170">
        <v>807403</v>
      </c>
      <c r="F5" s="171" t="s">
        <v>13</v>
      </c>
      <c r="G5" s="170">
        <v>500000</v>
      </c>
      <c r="H5" s="171" t="s">
        <v>13</v>
      </c>
    </row>
    <row r="6" spans="1:8" ht="39.75" customHeight="1">
      <c r="A6" s="344"/>
      <c r="B6" s="345"/>
      <c r="C6" s="169" t="s">
        <v>272</v>
      </c>
      <c r="D6" s="347"/>
      <c r="E6" s="170">
        <v>233320</v>
      </c>
      <c r="F6" s="171" t="s">
        <v>13</v>
      </c>
      <c r="G6" s="170">
        <v>233320</v>
      </c>
      <c r="H6" s="171" t="s">
        <v>13</v>
      </c>
    </row>
    <row r="7" spans="1:8" ht="39.75" customHeight="1">
      <c r="A7" s="10">
        <v>2</v>
      </c>
      <c r="B7" s="28" t="s">
        <v>120</v>
      </c>
      <c r="C7" s="28" t="s">
        <v>12</v>
      </c>
      <c r="D7" s="28" t="s">
        <v>30</v>
      </c>
      <c r="E7" s="34">
        <v>668822</v>
      </c>
      <c r="F7" s="9" t="s">
        <v>13</v>
      </c>
      <c r="G7" s="34">
        <v>250000</v>
      </c>
      <c r="H7" s="9" t="s">
        <v>13</v>
      </c>
    </row>
    <row r="8" spans="1:8" ht="45.75" customHeight="1">
      <c r="A8" s="10">
        <v>3</v>
      </c>
      <c r="B8" s="28" t="s">
        <v>31</v>
      </c>
      <c r="C8" s="28" t="s">
        <v>61</v>
      </c>
      <c r="D8" s="28" t="s">
        <v>28</v>
      </c>
      <c r="E8" s="52">
        <v>186882</v>
      </c>
      <c r="F8" s="51" t="s">
        <v>13</v>
      </c>
      <c r="G8" s="52">
        <v>186882</v>
      </c>
      <c r="H8" s="51" t="s">
        <v>13</v>
      </c>
    </row>
    <row r="9" spans="1:8" ht="45.75" customHeight="1">
      <c r="A9" s="10">
        <v>4</v>
      </c>
      <c r="B9" s="166" t="s">
        <v>273</v>
      </c>
      <c r="C9" s="166" t="s">
        <v>61</v>
      </c>
      <c r="D9" s="166" t="s">
        <v>28</v>
      </c>
      <c r="E9" s="167">
        <v>89160</v>
      </c>
      <c r="F9" s="168" t="s">
        <v>13</v>
      </c>
      <c r="G9" s="167">
        <v>89160</v>
      </c>
      <c r="H9" s="168" t="s">
        <v>13</v>
      </c>
    </row>
    <row r="10" spans="1:8" ht="39.75" customHeight="1">
      <c r="A10" s="10">
        <v>5</v>
      </c>
      <c r="B10" s="28" t="s">
        <v>0</v>
      </c>
      <c r="C10" s="29" t="s">
        <v>1</v>
      </c>
      <c r="D10" s="28" t="s">
        <v>2</v>
      </c>
      <c r="E10" s="34">
        <v>21776</v>
      </c>
      <c r="F10" s="9" t="s">
        <v>13</v>
      </c>
      <c r="G10" s="34">
        <v>21776</v>
      </c>
      <c r="H10" s="9" t="s">
        <v>13</v>
      </c>
    </row>
    <row r="11" spans="1:8" ht="45.75" customHeight="1">
      <c r="A11" s="10">
        <v>6</v>
      </c>
      <c r="B11" s="28" t="s">
        <v>32</v>
      </c>
      <c r="C11" s="29" t="s">
        <v>33</v>
      </c>
      <c r="D11" s="28" t="s">
        <v>115</v>
      </c>
      <c r="E11" s="34">
        <v>72526</v>
      </c>
      <c r="F11" s="9" t="s">
        <v>13</v>
      </c>
      <c r="G11" s="34">
        <v>70000</v>
      </c>
      <c r="H11" s="9" t="s">
        <v>13</v>
      </c>
    </row>
    <row r="12" spans="1:8" ht="24" customHeight="1">
      <c r="A12" s="332">
        <v>7</v>
      </c>
      <c r="B12" s="338" t="s">
        <v>116</v>
      </c>
      <c r="C12" s="29" t="s">
        <v>117</v>
      </c>
      <c r="D12" s="338" t="s">
        <v>96</v>
      </c>
      <c r="E12" s="34">
        <v>864157</v>
      </c>
      <c r="F12" s="9" t="s">
        <v>13</v>
      </c>
      <c r="G12" s="34">
        <v>864000</v>
      </c>
      <c r="H12" s="9" t="s">
        <v>13</v>
      </c>
    </row>
    <row r="13" spans="1:8" ht="24" customHeight="1">
      <c r="A13" s="332"/>
      <c r="B13" s="338"/>
      <c r="C13" s="29" t="s">
        <v>118</v>
      </c>
      <c r="D13" s="338"/>
      <c r="E13" s="30">
        <v>1114004</v>
      </c>
      <c r="F13" s="31" t="s">
        <v>13</v>
      </c>
      <c r="G13" s="30">
        <v>1114000</v>
      </c>
      <c r="H13" s="31" t="s">
        <v>13</v>
      </c>
    </row>
    <row r="14" spans="1:8" ht="24" customHeight="1">
      <c r="A14" s="332"/>
      <c r="B14" s="338"/>
      <c r="C14" s="29" t="s">
        <v>93</v>
      </c>
      <c r="D14" s="338"/>
      <c r="E14" s="34">
        <v>255701</v>
      </c>
      <c r="F14" s="9" t="s">
        <v>13</v>
      </c>
      <c r="G14" s="34">
        <v>255000</v>
      </c>
      <c r="H14" s="9" t="s">
        <v>13</v>
      </c>
    </row>
    <row r="15" spans="1:8" ht="24" customHeight="1">
      <c r="A15" s="332"/>
      <c r="B15" s="338"/>
      <c r="C15" s="29" t="s">
        <v>95</v>
      </c>
      <c r="D15" s="338"/>
      <c r="E15" s="30">
        <v>230602</v>
      </c>
      <c r="F15" s="31" t="s">
        <v>13</v>
      </c>
      <c r="G15" s="30">
        <v>227000</v>
      </c>
      <c r="H15" s="31" t="s">
        <v>13</v>
      </c>
    </row>
    <row r="16" spans="1:8" ht="24" customHeight="1">
      <c r="A16" s="332"/>
      <c r="B16" s="338"/>
      <c r="C16" s="29" t="s">
        <v>94</v>
      </c>
      <c r="D16" s="338"/>
      <c r="E16" s="34">
        <v>761286</v>
      </c>
      <c r="F16" s="9" t="s">
        <v>13</v>
      </c>
      <c r="G16" s="34">
        <v>761000</v>
      </c>
      <c r="H16" s="9" t="s">
        <v>13</v>
      </c>
    </row>
    <row r="17" spans="1:8" ht="39.75" customHeight="1">
      <c r="A17" s="10">
        <v>8</v>
      </c>
      <c r="B17" s="28" t="s">
        <v>97</v>
      </c>
      <c r="C17" s="28" t="s">
        <v>98</v>
      </c>
      <c r="D17" s="28" t="s">
        <v>99</v>
      </c>
      <c r="E17" s="34">
        <v>130364</v>
      </c>
      <c r="F17" s="9" t="s">
        <v>13</v>
      </c>
      <c r="G17" s="34">
        <v>100000</v>
      </c>
      <c r="H17" s="9" t="s">
        <v>13</v>
      </c>
    </row>
    <row r="18" spans="1:8" ht="24" customHeight="1">
      <c r="A18" s="341">
        <v>9</v>
      </c>
      <c r="B18" s="339" t="s">
        <v>141</v>
      </c>
      <c r="C18" s="29" t="s">
        <v>117</v>
      </c>
      <c r="D18" s="339" t="s">
        <v>142</v>
      </c>
      <c r="E18" s="34">
        <v>8850</v>
      </c>
      <c r="F18" s="9" t="s">
        <v>13</v>
      </c>
      <c r="G18" s="34">
        <v>4500</v>
      </c>
      <c r="H18" s="9" t="s">
        <v>13</v>
      </c>
    </row>
    <row r="19" spans="1:8" ht="24" customHeight="1">
      <c r="A19" s="342"/>
      <c r="B19" s="340"/>
      <c r="C19" s="29" t="s">
        <v>118</v>
      </c>
      <c r="D19" s="340"/>
      <c r="E19" s="34">
        <v>35400</v>
      </c>
      <c r="F19" s="9" t="s">
        <v>13</v>
      </c>
      <c r="G19" s="34">
        <v>18000</v>
      </c>
      <c r="H19" s="9" t="s">
        <v>13</v>
      </c>
    </row>
    <row r="20" spans="1:8" ht="24" customHeight="1">
      <c r="A20" s="342"/>
      <c r="B20" s="340"/>
      <c r="C20" s="29" t="s">
        <v>93</v>
      </c>
      <c r="D20" s="340"/>
      <c r="E20" s="34">
        <v>2950</v>
      </c>
      <c r="F20" s="9" t="s">
        <v>13</v>
      </c>
      <c r="G20" s="34">
        <v>1500</v>
      </c>
      <c r="H20" s="9" t="s">
        <v>13</v>
      </c>
    </row>
    <row r="21" spans="1:8" ht="24" customHeight="1">
      <c r="A21" s="275"/>
      <c r="B21" s="290"/>
      <c r="C21" s="29" t="s">
        <v>95</v>
      </c>
      <c r="D21" s="290"/>
      <c r="E21" s="229" t="s">
        <v>368</v>
      </c>
      <c r="F21" s="9" t="s">
        <v>13</v>
      </c>
      <c r="G21" s="229" t="s">
        <v>368</v>
      </c>
      <c r="H21" s="9" t="s">
        <v>13</v>
      </c>
    </row>
    <row r="22" spans="1:8" ht="45.75" customHeight="1">
      <c r="A22" s="332">
        <v>10</v>
      </c>
      <c r="B22" s="333" t="s">
        <v>100</v>
      </c>
      <c r="C22" s="29" t="s">
        <v>26</v>
      </c>
      <c r="D22" s="28" t="s">
        <v>383</v>
      </c>
      <c r="E22" s="34">
        <v>25200</v>
      </c>
      <c r="F22" s="9" t="s">
        <v>13</v>
      </c>
      <c r="G22" s="34">
        <v>25200</v>
      </c>
      <c r="H22" s="9" t="s">
        <v>13</v>
      </c>
    </row>
    <row r="23" spans="1:8" ht="45.75" customHeight="1">
      <c r="A23" s="332"/>
      <c r="B23" s="333"/>
      <c r="C23" s="29" t="s">
        <v>101</v>
      </c>
      <c r="D23" s="28" t="s">
        <v>387</v>
      </c>
      <c r="E23" s="32">
        <v>5495400</v>
      </c>
      <c r="F23" s="9" t="s">
        <v>13</v>
      </c>
      <c r="G23" s="32">
        <v>5495400</v>
      </c>
      <c r="H23" s="33" t="s">
        <v>13</v>
      </c>
    </row>
    <row r="24" spans="1:8" ht="54" customHeight="1">
      <c r="A24" s="332">
        <v>11</v>
      </c>
      <c r="B24" s="333" t="s">
        <v>25</v>
      </c>
      <c r="C24" s="29" t="s">
        <v>27</v>
      </c>
      <c r="D24" s="28" t="s">
        <v>384</v>
      </c>
      <c r="E24" s="34">
        <v>8167976</v>
      </c>
      <c r="F24" s="9" t="s">
        <v>13</v>
      </c>
      <c r="G24" s="34">
        <v>8167976</v>
      </c>
      <c r="H24" s="9" t="s">
        <v>13</v>
      </c>
    </row>
    <row r="25" spans="1:8" ht="54" customHeight="1">
      <c r="A25" s="332"/>
      <c r="B25" s="333"/>
      <c r="C25" s="29" t="s">
        <v>101</v>
      </c>
      <c r="D25" s="28" t="s">
        <v>386</v>
      </c>
      <c r="E25" s="34">
        <v>8892580</v>
      </c>
      <c r="F25" s="9" t="s">
        <v>13</v>
      </c>
      <c r="G25" s="34">
        <v>8892580</v>
      </c>
      <c r="H25" s="9" t="s">
        <v>13</v>
      </c>
    </row>
    <row r="26" spans="1:8" ht="45.75" customHeight="1">
      <c r="A26" s="332">
        <v>12</v>
      </c>
      <c r="B26" s="333" t="s">
        <v>44</v>
      </c>
      <c r="C26" s="29" t="s">
        <v>27</v>
      </c>
      <c r="D26" s="28" t="s">
        <v>385</v>
      </c>
      <c r="E26" s="30">
        <v>353932</v>
      </c>
      <c r="F26" s="31" t="s">
        <v>13</v>
      </c>
      <c r="G26" s="30">
        <v>353932</v>
      </c>
      <c r="H26" s="31" t="s">
        <v>13</v>
      </c>
    </row>
    <row r="27" spans="1:8" ht="45.75" customHeight="1">
      <c r="A27" s="332"/>
      <c r="B27" s="333"/>
      <c r="C27" s="29" t="s">
        <v>101</v>
      </c>
      <c r="D27" s="28" t="s">
        <v>388</v>
      </c>
      <c r="E27" s="34">
        <v>591331</v>
      </c>
      <c r="F27" s="9" t="s">
        <v>13</v>
      </c>
      <c r="G27" s="34">
        <v>591331</v>
      </c>
      <c r="H27" s="9" t="s">
        <v>13</v>
      </c>
    </row>
    <row r="28" spans="1:8" ht="45.75" customHeight="1">
      <c r="A28" s="10">
        <v>13</v>
      </c>
      <c r="B28" s="28" t="s">
        <v>45</v>
      </c>
      <c r="C28" s="29" t="s">
        <v>94</v>
      </c>
      <c r="D28" s="28" t="s">
        <v>19</v>
      </c>
      <c r="E28" s="30">
        <v>1000894</v>
      </c>
      <c r="F28" s="31" t="s">
        <v>13</v>
      </c>
      <c r="G28" s="30">
        <v>1000000</v>
      </c>
      <c r="H28" s="31" t="s">
        <v>13</v>
      </c>
    </row>
    <row r="29" spans="1:8" ht="45.75" customHeight="1">
      <c r="A29" s="10">
        <v>14</v>
      </c>
      <c r="B29" s="28" t="s">
        <v>20</v>
      </c>
      <c r="C29" s="29" t="s">
        <v>94</v>
      </c>
      <c r="D29" s="28" t="s">
        <v>21</v>
      </c>
      <c r="E29" s="34">
        <v>4282192</v>
      </c>
      <c r="F29" s="9" t="s">
        <v>13</v>
      </c>
      <c r="G29" s="34">
        <v>4063000</v>
      </c>
      <c r="H29" s="9" t="s">
        <v>13</v>
      </c>
    </row>
    <row r="30" spans="1:8" ht="45.75" customHeight="1">
      <c r="A30" s="10">
        <v>15</v>
      </c>
      <c r="B30" s="28" t="s">
        <v>22</v>
      </c>
      <c r="C30" s="29" t="s">
        <v>94</v>
      </c>
      <c r="D30" s="35" t="s">
        <v>66</v>
      </c>
      <c r="E30" s="34">
        <v>135545</v>
      </c>
      <c r="F30" s="36" t="s">
        <v>13</v>
      </c>
      <c r="G30" s="34">
        <v>135000</v>
      </c>
      <c r="H30" s="9" t="s">
        <v>13</v>
      </c>
    </row>
  </sheetData>
  <sheetProtection/>
  <mergeCells count="18">
    <mergeCell ref="B12:B16"/>
    <mergeCell ref="B18:B21"/>
    <mergeCell ref="B22:B23"/>
    <mergeCell ref="D18:D21"/>
    <mergeCell ref="A18:A21"/>
    <mergeCell ref="A5:A6"/>
    <mergeCell ref="B5:B6"/>
    <mergeCell ref="D5:D6"/>
    <mergeCell ref="A26:A27"/>
    <mergeCell ref="B26:B27"/>
    <mergeCell ref="A22:A23"/>
    <mergeCell ref="A1:H1"/>
    <mergeCell ref="E4:F4"/>
    <mergeCell ref="G4:H4"/>
    <mergeCell ref="A12:A16"/>
    <mergeCell ref="A24:A25"/>
    <mergeCell ref="D12:D16"/>
    <mergeCell ref="B24:B25"/>
  </mergeCells>
  <printOptions/>
  <pageMargins left="0.5905511811023623" right="0.3937007874015748" top="0.7874015748031497" bottom="0.5905511811023623" header="0.5118110236220472" footer="0.5118110236220472"/>
  <pageSetup horizontalDpi="600" verticalDpi="600" orientation="portrait" paperSize="9" r:id="rId1"/>
  <rowBreaks count="1" manualBreakCount="1">
    <brk id="23" max="255" man="1"/>
  </rowBreaks>
</worksheet>
</file>

<file path=xl/worksheets/sheet12.xml><?xml version="1.0" encoding="utf-8"?>
<worksheet xmlns="http://schemas.openxmlformats.org/spreadsheetml/2006/main" xmlns:r="http://schemas.openxmlformats.org/officeDocument/2006/relationships">
  <sheetPr>
    <tabColor rgb="FFFF0000"/>
  </sheetPr>
  <dimension ref="A1:H17"/>
  <sheetViews>
    <sheetView view="pageBreakPreview" zoomScale="96" zoomScaleSheetLayoutView="96" zoomScalePageLayoutView="0" workbookViewId="0" topLeftCell="A13">
      <selection activeCell="I38" sqref="I38"/>
    </sheetView>
  </sheetViews>
  <sheetFormatPr defaultColWidth="8.796875" defaultRowHeight="14.25"/>
  <cols>
    <col min="1" max="1" width="4.3984375" style="132" customWidth="1"/>
    <col min="2" max="2" width="14.3984375" style="140" customWidth="1"/>
    <col min="3" max="3" width="21.09765625" style="128" customWidth="1"/>
    <col min="4" max="4" width="32.3984375" style="128" customWidth="1"/>
    <col min="5" max="5" width="10" style="141" customWidth="1"/>
    <col min="6" max="6" width="2.69921875" style="128" customWidth="1"/>
    <col min="7" max="7" width="9.3984375" style="141" customWidth="1"/>
    <col min="8" max="8" width="2.69921875" style="128" customWidth="1"/>
    <col min="9" max="16384" width="9" style="128" customWidth="1"/>
  </cols>
  <sheetData>
    <row r="1" spans="1:8" ht="14.25">
      <c r="A1" s="126"/>
      <c r="B1" s="160">
        <v>30</v>
      </c>
      <c r="C1" s="127" t="s">
        <v>285</v>
      </c>
      <c r="D1" s="126"/>
      <c r="E1" s="126"/>
      <c r="F1" s="126"/>
      <c r="G1" s="126"/>
      <c r="H1" s="126"/>
    </row>
    <row r="2" spans="1:8" ht="9" customHeight="1">
      <c r="A2" s="129"/>
      <c r="B2" s="129"/>
      <c r="C2" s="129"/>
      <c r="D2" s="129"/>
      <c r="E2" s="129"/>
      <c r="F2" s="129"/>
      <c r="G2" s="129"/>
      <c r="H2" s="129"/>
    </row>
    <row r="3" spans="1:8" s="132" customFormat="1" ht="15.75" customHeight="1">
      <c r="A3" s="130" t="s">
        <v>138</v>
      </c>
      <c r="B3" s="131" t="s">
        <v>139</v>
      </c>
      <c r="C3" s="130" t="s">
        <v>140</v>
      </c>
      <c r="D3" s="130" t="s">
        <v>103</v>
      </c>
      <c r="E3" s="348" t="s">
        <v>104</v>
      </c>
      <c r="F3" s="349"/>
      <c r="G3" s="348" t="s">
        <v>8</v>
      </c>
      <c r="H3" s="349"/>
    </row>
    <row r="4" spans="1:8" ht="87" customHeight="1">
      <c r="A4" s="130">
        <v>1</v>
      </c>
      <c r="B4" s="203" t="s">
        <v>80</v>
      </c>
      <c r="C4" s="203" t="s">
        <v>81</v>
      </c>
      <c r="D4" s="203" t="s">
        <v>389</v>
      </c>
      <c r="E4" s="212">
        <v>1269483</v>
      </c>
      <c r="F4" s="133" t="s">
        <v>13</v>
      </c>
      <c r="G4" s="204">
        <v>500000</v>
      </c>
      <c r="H4" s="133" t="s">
        <v>13</v>
      </c>
    </row>
    <row r="5" spans="1:8" ht="95.25" customHeight="1">
      <c r="A5" s="130">
        <v>2</v>
      </c>
      <c r="B5" s="203" t="s">
        <v>82</v>
      </c>
      <c r="C5" s="203" t="s">
        <v>83</v>
      </c>
      <c r="D5" s="203" t="s">
        <v>390</v>
      </c>
      <c r="E5" s="210">
        <v>557453</v>
      </c>
      <c r="F5" s="134" t="s">
        <v>13</v>
      </c>
      <c r="G5" s="205">
        <v>136000</v>
      </c>
      <c r="H5" s="134" t="s">
        <v>13</v>
      </c>
    </row>
    <row r="6" spans="1:8" ht="63" customHeight="1">
      <c r="A6" s="130">
        <v>3</v>
      </c>
      <c r="B6" s="203" t="s">
        <v>341</v>
      </c>
      <c r="C6" s="206" t="s">
        <v>342</v>
      </c>
      <c r="D6" s="203" t="s">
        <v>343</v>
      </c>
      <c r="E6" s="211">
        <v>726793</v>
      </c>
      <c r="F6" s="135" t="s">
        <v>13</v>
      </c>
      <c r="G6" s="207">
        <v>135000</v>
      </c>
      <c r="H6" s="135" t="s">
        <v>13</v>
      </c>
    </row>
    <row r="7" spans="1:8" ht="54" customHeight="1">
      <c r="A7" s="130">
        <v>4</v>
      </c>
      <c r="B7" s="209" t="s">
        <v>432</v>
      </c>
      <c r="C7" s="209" t="s">
        <v>433</v>
      </c>
      <c r="D7" s="209" t="s">
        <v>440</v>
      </c>
      <c r="E7" s="210"/>
      <c r="F7" s="161" t="s">
        <v>13</v>
      </c>
      <c r="G7" s="210"/>
      <c r="H7" s="161" t="s">
        <v>13</v>
      </c>
    </row>
    <row r="8" spans="1:8" ht="51.75" customHeight="1">
      <c r="A8" s="130">
        <v>5</v>
      </c>
      <c r="B8" s="203" t="s">
        <v>84</v>
      </c>
      <c r="C8" s="203" t="s">
        <v>85</v>
      </c>
      <c r="D8" s="203" t="s">
        <v>344</v>
      </c>
      <c r="E8" s="210">
        <v>1673544</v>
      </c>
      <c r="F8" s="134" t="s">
        <v>13</v>
      </c>
      <c r="G8" s="205">
        <v>1000000</v>
      </c>
      <c r="H8" s="134" t="s">
        <v>13</v>
      </c>
    </row>
    <row r="9" spans="1:8" ht="45.75" customHeight="1">
      <c r="A9" s="130">
        <v>6</v>
      </c>
      <c r="B9" s="203" t="s">
        <v>86</v>
      </c>
      <c r="C9" s="203" t="s">
        <v>87</v>
      </c>
      <c r="D9" s="203" t="s">
        <v>345</v>
      </c>
      <c r="E9" s="213">
        <v>238938</v>
      </c>
      <c r="F9" s="214" t="s">
        <v>13</v>
      </c>
      <c r="G9" s="213">
        <v>238938</v>
      </c>
      <c r="H9" s="214" t="s">
        <v>13</v>
      </c>
    </row>
    <row r="10" spans="1:8" ht="76.5" customHeight="1">
      <c r="A10" s="130">
        <v>7</v>
      </c>
      <c r="B10" s="203" t="s">
        <v>88</v>
      </c>
      <c r="C10" s="203" t="s">
        <v>89</v>
      </c>
      <c r="D10" s="203" t="s">
        <v>391</v>
      </c>
      <c r="E10" s="213">
        <v>17287306</v>
      </c>
      <c r="F10" s="134" t="s">
        <v>13</v>
      </c>
      <c r="G10" s="208">
        <v>9934000</v>
      </c>
      <c r="H10" s="134" t="s">
        <v>13</v>
      </c>
    </row>
    <row r="11" spans="1:8" ht="41.25" customHeight="1">
      <c r="A11" s="130">
        <v>8</v>
      </c>
      <c r="B11" s="203" t="s">
        <v>54</v>
      </c>
      <c r="C11" s="203" t="s">
        <v>55</v>
      </c>
      <c r="D11" s="203" t="s">
        <v>346</v>
      </c>
      <c r="E11" s="210">
        <v>1428996</v>
      </c>
      <c r="F11" s="134" t="s">
        <v>13</v>
      </c>
      <c r="G11" s="205">
        <v>1140000</v>
      </c>
      <c r="H11" s="134" t="s">
        <v>13</v>
      </c>
    </row>
    <row r="12" spans="1:8" ht="51.75" customHeight="1">
      <c r="A12" s="130">
        <v>9</v>
      </c>
      <c r="B12" s="209" t="s">
        <v>434</v>
      </c>
      <c r="C12" s="209" t="s">
        <v>264</v>
      </c>
      <c r="D12" s="209" t="s">
        <v>347</v>
      </c>
      <c r="E12" s="210">
        <v>704619</v>
      </c>
      <c r="F12" s="161" t="s">
        <v>13</v>
      </c>
      <c r="G12" s="210">
        <v>299838</v>
      </c>
      <c r="H12" s="161" t="s">
        <v>13</v>
      </c>
    </row>
    <row r="13" spans="1:8" ht="51" customHeight="1">
      <c r="A13" s="130">
        <v>10</v>
      </c>
      <c r="B13" s="203" t="s">
        <v>435</v>
      </c>
      <c r="C13" s="203" t="s">
        <v>436</v>
      </c>
      <c r="D13" s="203" t="s">
        <v>437</v>
      </c>
      <c r="E13" s="210"/>
      <c r="F13" s="134" t="s">
        <v>13</v>
      </c>
      <c r="G13" s="205"/>
      <c r="H13" s="134" t="s">
        <v>13</v>
      </c>
    </row>
    <row r="14" spans="1:8" ht="73.5" customHeight="1">
      <c r="A14" s="130">
        <v>11</v>
      </c>
      <c r="B14" s="203" t="s">
        <v>438</v>
      </c>
      <c r="C14" s="209" t="s">
        <v>348</v>
      </c>
      <c r="D14" s="209" t="s">
        <v>349</v>
      </c>
      <c r="E14" s="210">
        <v>1869029</v>
      </c>
      <c r="F14" s="134" t="s">
        <v>13</v>
      </c>
      <c r="G14" s="205">
        <v>916079</v>
      </c>
      <c r="H14" s="134" t="s">
        <v>13</v>
      </c>
    </row>
    <row r="15" spans="1:8" ht="77.25" customHeight="1">
      <c r="A15" s="130">
        <v>12</v>
      </c>
      <c r="B15" s="203" t="s">
        <v>439</v>
      </c>
      <c r="C15" s="209" t="s">
        <v>350</v>
      </c>
      <c r="D15" s="209" t="s">
        <v>351</v>
      </c>
      <c r="E15" s="210">
        <v>238180</v>
      </c>
      <c r="F15" s="134" t="s">
        <v>13</v>
      </c>
      <c r="G15" s="205">
        <v>238180</v>
      </c>
      <c r="H15" s="134" t="s">
        <v>13</v>
      </c>
    </row>
    <row r="16" spans="1:8" ht="36.75" customHeight="1">
      <c r="A16" s="130">
        <v>13</v>
      </c>
      <c r="B16" s="203" t="s">
        <v>441</v>
      </c>
      <c r="C16" s="209" t="s">
        <v>442</v>
      </c>
      <c r="D16" s="209" t="s">
        <v>392</v>
      </c>
      <c r="E16" s="233">
        <v>245037</v>
      </c>
      <c r="F16" s="134" t="s">
        <v>13</v>
      </c>
      <c r="G16" s="205">
        <v>150000</v>
      </c>
      <c r="H16" s="134" t="s">
        <v>13</v>
      </c>
    </row>
    <row r="17" spans="1:8" ht="14.25" customHeight="1">
      <c r="A17" s="136"/>
      <c r="B17" s="137"/>
      <c r="C17" s="137"/>
      <c r="D17" s="137"/>
      <c r="E17" s="138"/>
      <c r="F17" s="139"/>
      <c r="G17" s="138"/>
      <c r="H17" s="139"/>
    </row>
  </sheetData>
  <sheetProtection/>
  <mergeCells count="2">
    <mergeCell ref="E3:F3"/>
    <mergeCell ref="G3:H3"/>
  </mergeCells>
  <printOptions/>
  <pageMargins left="0.3937007874015748" right="0.35433070866141736" top="0.35433070866141736" bottom="0.3937007874015748" header="0.5118110236220472" footer="0.5118110236220472"/>
  <pageSetup horizontalDpi="600" verticalDpi="600" orientation="portrait" paperSize="9" r:id="rId1"/>
  <rowBreaks count="1" manualBreakCount="1">
    <brk id="16" max="255" man="1"/>
  </rowBreaks>
</worksheet>
</file>

<file path=xl/worksheets/sheet13.xml><?xml version="1.0" encoding="utf-8"?>
<worksheet xmlns="http://schemas.openxmlformats.org/spreadsheetml/2006/main" xmlns:r="http://schemas.openxmlformats.org/officeDocument/2006/relationships">
  <sheetPr>
    <tabColor rgb="FFFF0000"/>
  </sheetPr>
  <dimension ref="A1:Y41"/>
  <sheetViews>
    <sheetView zoomScalePageLayoutView="0" workbookViewId="0" topLeftCell="A7">
      <selection activeCell="C5" sqref="C5"/>
    </sheetView>
  </sheetViews>
  <sheetFormatPr defaultColWidth="8.796875" defaultRowHeight="14.25"/>
  <cols>
    <col min="1" max="1" width="3.8984375" style="0" customWidth="1"/>
    <col min="2" max="2" width="16.69921875" style="0" customWidth="1"/>
    <col min="3" max="3" width="20.59765625" style="0" customWidth="1"/>
    <col min="4" max="4" width="23.19921875" style="0" customWidth="1"/>
    <col min="5" max="6" width="12.8984375" style="0" customWidth="1"/>
  </cols>
  <sheetData>
    <row r="1" spans="1:25" ht="13.5">
      <c r="A1" s="195"/>
      <c r="B1" s="195"/>
      <c r="C1" s="195"/>
      <c r="D1" s="195"/>
      <c r="E1" s="195"/>
      <c r="F1" s="195"/>
      <c r="G1" s="192"/>
      <c r="H1" s="192"/>
      <c r="I1" s="192"/>
      <c r="J1" s="192"/>
      <c r="K1" s="192"/>
      <c r="L1" s="192"/>
      <c r="M1" s="192"/>
      <c r="N1" s="192"/>
      <c r="O1" s="192"/>
      <c r="P1" s="192"/>
      <c r="Q1" s="192"/>
      <c r="R1" s="192"/>
      <c r="S1" s="192"/>
      <c r="T1" s="192"/>
      <c r="U1" s="192"/>
      <c r="V1" s="192"/>
      <c r="W1" s="192"/>
      <c r="X1" s="192"/>
      <c r="Y1" s="192"/>
    </row>
    <row r="2" spans="1:25" ht="38.25" customHeight="1">
      <c r="A2" s="199" t="s">
        <v>430</v>
      </c>
      <c r="B2" s="193"/>
      <c r="C2" s="193"/>
      <c r="D2" s="193"/>
      <c r="E2" s="193"/>
      <c r="F2" s="193"/>
      <c r="G2" s="192"/>
      <c r="H2" s="192"/>
      <c r="I2" s="192"/>
      <c r="J2" s="192"/>
      <c r="K2" s="192"/>
      <c r="L2" s="192"/>
      <c r="M2" s="192"/>
      <c r="N2" s="192"/>
      <c r="O2" s="192"/>
      <c r="P2" s="192"/>
      <c r="Q2" s="192"/>
      <c r="R2" s="192"/>
      <c r="S2" s="192"/>
      <c r="T2" s="192"/>
      <c r="U2" s="192"/>
      <c r="V2" s="192"/>
      <c r="W2" s="192"/>
      <c r="X2" s="192"/>
      <c r="Y2" s="192"/>
    </row>
    <row r="3" spans="1:25" ht="23.25" customHeight="1">
      <c r="A3" s="10" t="s">
        <v>331</v>
      </c>
      <c r="B3" s="10" t="s">
        <v>326</v>
      </c>
      <c r="C3" s="10" t="s">
        <v>327</v>
      </c>
      <c r="D3" s="10" t="s">
        <v>328</v>
      </c>
      <c r="E3" s="10" t="s">
        <v>329</v>
      </c>
      <c r="F3" s="10" t="s">
        <v>330</v>
      </c>
      <c r="G3" s="192"/>
      <c r="H3" s="192"/>
      <c r="I3" s="192"/>
      <c r="J3" s="192"/>
      <c r="K3" s="192"/>
      <c r="L3" s="192"/>
      <c r="M3" s="192"/>
      <c r="N3" s="192"/>
      <c r="O3" s="192"/>
      <c r="P3" s="192"/>
      <c r="Q3" s="192"/>
      <c r="R3" s="192"/>
      <c r="S3" s="192"/>
      <c r="T3" s="192"/>
      <c r="U3" s="192"/>
      <c r="V3" s="192"/>
      <c r="W3" s="192"/>
      <c r="X3" s="192"/>
      <c r="Y3" s="192"/>
    </row>
    <row r="4" spans="1:25" ht="78.75" customHeight="1">
      <c r="A4" s="10">
        <v>1</v>
      </c>
      <c r="B4" s="28" t="s">
        <v>416</v>
      </c>
      <c r="C4" s="28" t="s">
        <v>339</v>
      </c>
      <c r="D4" s="28" t="s">
        <v>417</v>
      </c>
      <c r="E4" s="194">
        <v>50000</v>
      </c>
      <c r="F4" s="194">
        <v>50000</v>
      </c>
      <c r="G4" s="192"/>
      <c r="H4" s="192"/>
      <c r="I4" s="192"/>
      <c r="J4" s="192"/>
      <c r="K4" s="192"/>
      <c r="L4" s="192"/>
      <c r="M4" s="192"/>
      <c r="N4" s="192"/>
      <c r="O4" s="192"/>
      <c r="P4" s="192"/>
      <c r="Q4" s="192"/>
      <c r="R4" s="192"/>
      <c r="S4" s="192"/>
      <c r="T4" s="192"/>
      <c r="U4" s="192"/>
      <c r="V4" s="192"/>
      <c r="W4" s="192"/>
      <c r="X4" s="192"/>
      <c r="Y4" s="192"/>
    </row>
    <row r="5" spans="1:25" ht="67.5" customHeight="1">
      <c r="A5" s="10">
        <v>2</v>
      </c>
      <c r="B5" s="28" t="s">
        <v>418</v>
      </c>
      <c r="C5" s="28" t="s">
        <v>339</v>
      </c>
      <c r="D5" s="28" t="s">
        <v>340</v>
      </c>
      <c r="E5" s="194">
        <v>30000</v>
      </c>
      <c r="F5" s="194">
        <v>30000</v>
      </c>
      <c r="G5" s="192"/>
      <c r="H5" s="192"/>
      <c r="I5" s="192"/>
      <c r="J5" s="192"/>
      <c r="K5" s="192"/>
      <c r="L5" s="192"/>
      <c r="M5" s="192"/>
      <c r="N5" s="192"/>
      <c r="O5" s="192"/>
      <c r="P5" s="192"/>
      <c r="Q5" s="192"/>
      <c r="R5" s="192"/>
      <c r="S5" s="192"/>
      <c r="T5" s="192"/>
      <c r="U5" s="192"/>
      <c r="V5" s="192"/>
      <c r="W5" s="192"/>
      <c r="X5" s="192"/>
      <c r="Y5" s="192"/>
    </row>
    <row r="6" spans="1:25" ht="77.25" customHeight="1">
      <c r="A6" s="10">
        <v>3</v>
      </c>
      <c r="B6" s="28" t="s">
        <v>419</v>
      </c>
      <c r="C6" s="28" t="s">
        <v>337</v>
      </c>
      <c r="D6" s="28" t="s">
        <v>420</v>
      </c>
      <c r="E6" s="194">
        <v>19101940</v>
      </c>
      <c r="F6" s="194">
        <v>19101940</v>
      </c>
      <c r="G6" s="192"/>
      <c r="H6" s="192"/>
      <c r="I6" s="192"/>
      <c r="J6" s="192"/>
      <c r="K6" s="192"/>
      <c r="L6" s="192"/>
      <c r="M6" s="192"/>
      <c r="N6" s="192"/>
      <c r="O6" s="192"/>
      <c r="P6" s="192"/>
      <c r="Q6" s="192"/>
      <c r="R6" s="192"/>
      <c r="S6" s="192"/>
      <c r="T6" s="192"/>
      <c r="U6" s="192"/>
      <c r="V6" s="192"/>
      <c r="W6" s="192"/>
      <c r="X6" s="192"/>
      <c r="Y6" s="192"/>
    </row>
    <row r="7" spans="1:25" ht="77.25" customHeight="1">
      <c r="A7" s="10">
        <v>4</v>
      </c>
      <c r="B7" s="28" t="s">
        <v>421</v>
      </c>
      <c r="C7" s="28" t="s">
        <v>337</v>
      </c>
      <c r="D7" s="28" t="s">
        <v>422</v>
      </c>
      <c r="E7" s="194">
        <v>1150000</v>
      </c>
      <c r="F7" s="194">
        <v>600000</v>
      </c>
      <c r="G7" s="192"/>
      <c r="H7" s="192"/>
      <c r="I7" s="192"/>
      <c r="J7" s="192"/>
      <c r="K7" s="192"/>
      <c r="L7" s="192"/>
      <c r="M7" s="192"/>
      <c r="N7" s="192"/>
      <c r="O7" s="192"/>
      <c r="P7" s="192"/>
      <c r="Q7" s="192"/>
      <c r="R7" s="192"/>
      <c r="S7" s="192"/>
      <c r="T7" s="192"/>
      <c r="U7" s="192"/>
      <c r="V7" s="192"/>
      <c r="W7" s="192"/>
      <c r="X7" s="192"/>
      <c r="Y7" s="192"/>
    </row>
    <row r="8" spans="1:25" ht="87" customHeight="1">
      <c r="A8" s="10">
        <v>5</v>
      </c>
      <c r="B8" s="28" t="s">
        <v>423</v>
      </c>
      <c r="C8" s="28" t="s">
        <v>337</v>
      </c>
      <c r="D8" s="28" t="s">
        <v>424</v>
      </c>
      <c r="E8" s="194">
        <v>3116754</v>
      </c>
      <c r="F8" s="194">
        <v>2172000</v>
      </c>
      <c r="G8" s="192"/>
      <c r="H8" s="192"/>
      <c r="I8" s="192"/>
      <c r="J8" s="192"/>
      <c r="K8" s="192"/>
      <c r="L8" s="192"/>
      <c r="M8" s="192"/>
      <c r="N8" s="192"/>
      <c r="O8" s="192"/>
      <c r="P8" s="192"/>
      <c r="Q8" s="192"/>
      <c r="R8" s="192"/>
      <c r="S8" s="192"/>
      <c r="T8" s="192"/>
      <c r="U8" s="192"/>
      <c r="V8" s="192"/>
      <c r="W8" s="192"/>
      <c r="X8" s="192"/>
      <c r="Y8" s="192"/>
    </row>
    <row r="9" spans="1:25" ht="85.5" customHeight="1">
      <c r="A9" s="10">
        <v>6</v>
      </c>
      <c r="B9" s="28" t="s">
        <v>425</v>
      </c>
      <c r="C9" s="28" t="s">
        <v>338</v>
      </c>
      <c r="D9" s="28" t="s">
        <v>426</v>
      </c>
      <c r="E9" s="194">
        <v>976613</v>
      </c>
      <c r="F9" s="194">
        <v>736000</v>
      </c>
      <c r="G9" s="192"/>
      <c r="H9" s="192"/>
      <c r="I9" s="192"/>
      <c r="J9" s="192"/>
      <c r="K9" s="192"/>
      <c r="L9" s="192"/>
      <c r="M9" s="192"/>
      <c r="N9" s="192"/>
      <c r="O9" s="192"/>
      <c r="P9" s="192"/>
      <c r="Q9" s="192"/>
      <c r="R9" s="192"/>
      <c r="S9" s="192"/>
      <c r="T9" s="192"/>
      <c r="U9" s="192"/>
      <c r="V9" s="192"/>
      <c r="W9" s="192"/>
      <c r="X9" s="192"/>
      <c r="Y9" s="192"/>
    </row>
    <row r="10" spans="1:25" ht="56.25" customHeight="1">
      <c r="A10" s="10">
        <v>7</v>
      </c>
      <c r="B10" s="28" t="s">
        <v>425</v>
      </c>
      <c r="C10" s="28" t="s">
        <v>339</v>
      </c>
      <c r="D10" s="28" t="s">
        <v>426</v>
      </c>
      <c r="E10" s="194">
        <v>4500000</v>
      </c>
      <c r="F10" s="194">
        <v>2723000</v>
      </c>
      <c r="G10" s="192"/>
      <c r="H10" s="192"/>
      <c r="I10" s="192"/>
      <c r="J10" s="192"/>
      <c r="K10" s="192"/>
      <c r="L10" s="192"/>
      <c r="M10" s="192"/>
      <c r="N10" s="192"/>
      <c r="O10" s="192"/>
      <c r="P10" s="192"/>
      <c r="Q10" s="192"/>
      <c r="R10" s="192"/>
      <c r="S10" s="192"/>
      <c r="T10" s="192"/>
      <c r="U10" s="192"/>
      <c r="V10" s="192"/>
      <c r="W10" s="192"/>
      <c r="X10" s="192"/>
      <c r="Y10" s="192"/>
    </row>
    <row r="11" spans="1:25" ht="69" customHeight="1">
      <c r="A11" s="10">
        <v>8</v>
      </c>
      <c r="B11" s="28" t="s">
        <v>425</v>
      </c>
      <c r="C11" s="28" t="s">
        <v>337</v>
      </c>
      <c r="D11" s="28" t="s">
        <v>426</v>
      </c>
      <c r="E11" s="194">
        <v>2500000</v>
      </c>
      <c r="F11" s="194">
        <v>1364000</v>
      </c>
      <c r="G11" s="192"/>
      <c r="H11" s="192"/>
      <c r="I11" s="192"/>
      <c r="J11" s="192"/>
      <c r="K11" s="192"/>
      <c r="L11" s="192"/>
      <c r="M11" s="192"/>
      <c r="N11" s="192"/>
      <c r="O11" s="192"/>
      <c r="P11" s="192"/>
      <c r="Q11" s="192"/>
      <c r="R11" s="192"/>
      <c r="S11" s="192"/>
      <c r="T11" s="192"/>
      <c r="U11" s="192"/>
      <c r="V11" s="192"/>
      <c r="W11" s="192"/>
      <c r="X11" s="192"/>
      <c r="Y11" s="192"/>
    </row>
    <row r="12" spans="1:25" ht="36">
      <c r="A12" s="10">
        <v>9</v>
      </c>
      <c r="B12" s="28" t="s">
        <v>425</v>
      </c>
      <c r="C12" s="28" t="s">
        <v>338</v>
      </c>
      <c r="D12" s="28" t="s">
        <v>427</v>
      </c>
      <c r="E12" s="194">
        <v>989556</v>
      </c>
      <c r="F12" s="194">
        <v>726000</v>
      </c>
      <c r="G12" s="192"/>
      <c r="H12" s="192"/>
      <c r="I12" s="192"/>
      <c r="J12" s="192"/>
      <c r="K12" s="192"/>
      <c r="L12" s="192"/>
      <c r="M12" s="192"/>
      <c r="N12" s="192"/>
      <c r="O12" s="192"/>
      <c r="P12" s="192"/>
      <c r="Q12" s="192"/>
      <c r="R12" s="192"/>
      <c r="S12" s="192"/>
      <c r="T12" s="192"/>
      <c r="U12" s="192"/>
      <c r="V12" s="192"/>
      <c r="W12" s="192"/>
      <c r="X12" s="192"/>
      <c r="Y12" s="192"/>
    </row>
    <row r="13" spans="1:25" ht="36">
      <c r="A13" s="10">
        <v>10</v>
      </c>
      <c r="B13" s="28" t="s">
        <v>425</v>
      </c>
      <c r="C13" s="28" t="s">
        <v>339</v>
      </c>
      <c r="D13" s="28" t="s">
        <v>428</v>
      </c>
      <c r="E13" s="194">
        <v>4563156</v>
      </c>
      <c r="F13" s="194">
        <v>2795000</v>
      </c>
      <c r="G13" s="192"/>
      <c r="H13" s="192"/>
      <c r="I13" s="192"/>
      <c r="J13" s="192"/>
      <c r="K13" s="192"/>
      <c r="L13" s="192"/>
      <c r="M13" s="192"/>
      <c r="N13" s="192"/>
      <c r="O13" s="192"/>
      <c r="P13" s="192"/>
      <c r="Q13" s="192"/>
      <c r="R13" s="192"/>
      <c r="S13" s="192"/>
      <c r="T13" s="192"/>
      <c r="U13" s="192"/>
      <c r="V13" s="192"/>
      <c r="W13" s="192"/>
      <c r="X13" s="192"/>
      <c r="Y13" s="192"/>
    </row>
    <row r="14" spans="1:25" ht="36">
      <c r="A14" s="10">
        <v>11</v>
      </c>
      <c r="B14" s="28" t="s">
        <v>425</v>
      </c>
      <c r="C14" s="28" t="s">
        <v>337</v>
      </c>
      <c r="D14" s="28" t="s">
        <v>429</v>
      </c>
      <c r="E14" s="194">
        <v>3607200</v>
      </c>
      <c r="F14" s="194">
        <v>1492000</v>
      </c>
      <c r="G14" s="192"/>
      <c r="H14" s="192"/>
      <c r="I14" s="192"/>
      <c r="J14" s="192"/>
      <c r="K14" s="192"/>
      <c r="L14" s="192"/>
      <c r="M14" s="192"/>
      <c r="N14" s="192"/>
      <c r="O14" s="192"/>
      <c r="P14" s="192"/>
      <c r="Q14" s="192"/>
      <c r="R14" s="192"/>
      <c r="S14" s="192"/>
      <c r="T14" s="192"/>
      <c r="U14" s="192"/>
      <c r="V14" s="192"/>
      <c r="W14" s="192"/>
      <c r="X14" s="192"/>
      <c r="Y14" s="192"/>
    </row>
    <row r="15" spans="1:25" ht="13.5">
      <c r="A15" s="195"/>
      <c r="B15" s="195"/>
      <c r="C15" s="195"/>
      <c r="D15" s="195"/>
      <c r="E15" s="195"/>
      <c r="F15" s="195"/>
      <c r="G15" s="192"/>
      <c r="H15" s="192"/>
      <c r="I15" s="192"/>
      <c r="J15" s="192"/>
      <c r="K15" s="192"/>
      <c r="L15" s="192"/>
      <c r="M15" s="192"/>
      <c r="N15" s="192"/>
      <c r="O15" s="192"/>
      <c r="P15" s="192"/>
      <c r="Q15" s="192"/>
      <c r="R15" s="192"/>
      <c r="S15" s="192"/>
      <c r="T15" s="192"/>
      <c r="U15" s="192"/>
      <c r="V15" s="192"/>
      <c r="W15" s="192"/>
      <c r="X15" s="192"/>
      <c r="Y15" s="192"/>
    </row>
    <row r="16" spans="1:25" ht="13.5">
      <c r="A16" s="195"/>
      <c r="B16" s="195"/>
      <c r="C16" s="195"/>
      <c r="D16" s="195"/>
      <c r="E16" s="195"/>
      <c r="F16" s="195"/>
      <c r="G16" s="192"/>
      <c r="H16" s="192"/>
      <c r="I16" s="192"/>
      <c r="J16" s="192"/>
      <c r="K16" s="192"/>
      <c r="L16" s="192"/>
      <c r="M16" s="192"/>
      <c r="N16" s="192"/>
      <c r="O16" s="192"/>
      <c r="P16" s="192"/>
      <c r="Q16" s="192"/>
      <c r="R16" s="192"/>
      <c r="S16" s="192"/>
      <c r="T16" s="192"/>
      <c r="U16" s="192"/>
      <c r="V16" s="192"/>
      <c r="W16" s="192"/>
      <c r="X16" s="192"/>
      <c r="Y16" s="192"/>
    </row>
    <row r="17" spans="1:25" ht="13.5">
      <c r="A17" s="195"/>
      <c r="B17" s="195"/>
      <c r="C17" s="195"/>
      <c r="D17" s="195"/>
      <c r="E17" s="195"/>
      <c r="F17" s="195"/>
      <c r="G17" s="192"/>
      <c r="H17" s="192"/>
      <c r="I17" s="192"/>
      <c r="J17" s="192"/>
      <c r="K17" s="192"/>
      <c r="L17" s="192"/>
      <c r="M17" s="192"/>
      <c r="N17" s="192"/>
      <c r="O17" s="192"/>
      <c r="P17" s="192"/>
      <c r="Q17" s="192"/>
      <c r="R17" s="192"/>
      <c r="S17" s="192"/>
      <c r="T17" s="192"/>
      <c r="U17" s="192"/>
      <c r="V17" s="192"/>
      <c r="W17" s="192"/>
      <c r="X17" s="192"/>
      <c r="Y17" s="192"/>
    </row>
    <row r="18" spans="1:25" ht="13.5">
      <c r="A18" s="195"/>
      <c r="B18" s="195"/>
      <c r="C18" s="195"/>
      <c r="D18" s="195"/>
      <c r="E18" s="195"/>
      <c r="F18" s="195"/>
      <c r="G18" s="192"/>
      <c r="H18" s="192"/>
      <c r="I18" s="192"/>
      <c r="J18" s="192"/>
      <c r="K18" s="192"/>
      <c r="L18" s="192"/>
      <c r="M18" s="192"/>
      <c r="N18" s="192"/>
      <c r="O18" s="192"/>
      <c r="P18" s="192"/>
      <c r="Q18" s="192"/>
      <c r="R18" s="192"/>
      <c r="S18" s="192"/>
      <c r="T18" s="192"/>
      <c r="U18" s="192"/>
      <c r="V18" s="192"/>
      <c r="W18" s="192"/>
      <c r="X18" s="192"/>
      <c r="Y18" s="192"/>
    </row>
    <row r="19" spans="1:25" ht="13.5">
      <c r="A19" s="195"/>
      <c r="B19" s="195"/>
      <c r="C19" s="195"/>
      <c r="D19" s="195"/>
      <c r="E19" s="195"/>
      <c r="F19" s="195"/>
      <c r="G19" s="192"/>
      <c r="H19" s="192"/>
      <c r="I19" s="192"/>
      <c r="J19" s="192"/>
      <c r="K19" s="192"/>
      <c r="L19" s="192"/>
      <c r="M19" s="192"/>
      <c r="N19" s="192"/>
      <c r="O19" s="192"/>
      <c r="P19" s="192"/>
      <c r="Q19" s="192"/>
      <c r="R19" s="192"/>
      <c r="S19" s="192"/>
      <c r="T19" s="192"/>
      <c r="U19" s="192"/>
      <c r="V19" s="192"/>
      <c r="W19" s="192"/>
      <c r="X19" s="192"/>
      <c r="Y19" s="192"/>
    </row>
    <row r="20" spans="1:25" ht="13.5">
      <c r="A20" s="195"/>
      <c r="B20" s="195"/>
      <c r="C20" s="195"/>
      <c r="D20" s="195"/>
      <c r="E20" s="195"/>
      <c r="F20" s="195"/>
      <c r="G20" s="192"/>
      <c r="H20" s="192"/>
      <c r="I20" s="192"/>
      <c r="J20" s="192"/>
      <c r="K20" s="192"/>
      <c r="L20" s="192"/>
      <c r="M20" s="192"/>
      <c r="N20" s="192"/>
      <c r="O20" s="192"/>
      <c r="P20" s="192"/>
      <c r="Q20" s="192"/>
      <c r="R20" s="192"/>
      <c r="S20" s="192"/>
      <c r="T20" s="192"/>
      <c r="U20" s="192"/>
      <c r="V20" s="192"/>
      <c r="W20" s="192"/>
      <c r="X20" s="192"/>
      <c r="Y20" s="192"/>
    </row>
    <row r="21" spans="1:25" ht="13.5">
      <c r="A21" s="195"/>
      <c r="B21" s="195"/>
      <c r="C21" s="195"/>
      <c r="D21" s="195"/>
      <c r="E21" s="195"/>
      <c r="F21" s="195"/>
      <c r="G21" s="192"/>
      <c r="H21" s="192"/>
      <c r="I21" s="192"/>
      <c r="J21" s="192"/>
      <c r="K21" s="192"/>
      <c r="L21" s="192"/>
      <c r="M21" s="192"/>
      <c r="N21" s="192"/>
      <c r="O21" s="192"/>
      <c r="P21" s="192"/>
      <c r="Q21" s="192"/>
      <c r="R21" s="192"/>
      <c r="S21" s="192"/>
      <c r="T21" s="192"/>
      <c r="U21" s="192"/>
      <c r="V21" s="192"/>
      <c r="W21" s="192"/>
      <c r="X21" s="192"/>
      <c r="Y21" s="192"/>
    </row>
    <row r="22" spans="1:25" ht="13.5">
      <c r="A22" s="195"/>
      <c r="B22" s="195"/>
      <c r="C22" s="195"/>
      <c r="D22" s="195"/>
      <c r="E22" s="195"/>
      <c r="F22" s="195"/>
      <c r="G22" s="192"/>
      <c r="H22" s="192"/>
      <c r="I22" s="192"/>
      <c r="J22" s="192"/>
      <c r="K22" s="192"/>
      <c r="L22" s="192"/>
      <c r="M22" s="192"/>
      <c r="N22" s="192"/>
      <c r="O22" s="192"/>
      <c r="P22" s="192"/>
      <c r="Q22" s="192"/>
      <c r="R22" s="192"/>
      <c r="S22" s="192"/>
      <c r="T22" s="192"/>
      <c r="U22" s="192"/>
      <c r="V22" s="192"/>
      <c r="W22" s="192"/>
      <c r="X22" s="192"/>
      <c r="Y22" s="192"/>
    </row>
    <row r="23" spans="1:25" ht="13.5">
      <c r="A23" s="195"/>
      <c r="B23" s="195"/>
      <c r="C23" s="195"/>
      <c r="D23" s="195"/>
      <c r="E23" s="195"/>
      <c r="F23" s="195"/>
      <c r="G23" s="192"/>
      <c r="H23" s="192"/>
      <c r="I23" s="192"/>
      <c r="J23" s="192"/>
      <c r="K23" s="192"/>
      <c r="L23" s="192"/>
      <c r="M23" s="192"/>
      <c r="N23" s="192"/>
      <c r="O23" s="192"/>
      <c r="P23" s="192"/>
      <c r="Q23" s="192"/>
      <c r="R23" s="192"/>
      <c r="S23" s="192"/>
      <c r="T23" s="192"/>
      <c r="U23" s="192"/>
      <c r="V23" s="192"/>
      <c r="W23" s="192"/>
      <c r="X23" s="192"/>
      <c r="Y23" s="192"/>
    </row>
    <row r="24" spans="1:25" ht="13.5">
      <c r="A24" s="195"/>
      <c r="B24" s="195"/>
      <c r="C24" s="195"/>
      <c r="D24" s="195"/>
      <c r="E24" s="195"/>
      <c r="F24" s="195"/>
      <c r="G24" s="192"/>
      <c r="H24" s="192"/>
      <c r="I24" s="192"/>
      <c r="J24" s="192"/>
      <c r="K24" s="192"/>
      <c r="L24" s="192"/>
      <c r="M24" s="192"/>
      <c r="N24" s="192"/>
      <c r="O24" s="192"/>
      <c r="P24" s="192"/>
      <c r="Q24" s="192"/>
      <c r="R24" s="192"/>
      <c r="S24" s="192"/>
      <c r="T24" s="192"/>
      <c r="U24" s="192"/>
      <c r="V24" s="192"/>
      <c r="W24" s="192"/>
      <c r="X24" s="192"/>
      <c r="Y24" s="192"/>
    </row>
    <row r="25" spans="1:25" ht="13.5">
      <c r="A25" s="195"/>
      <c r="B25" s="195"/>
      <c r="C25" s="195"/>
      <c r="D25" s="195"/>
      <c r="E25" s="195"/>
      <c r="F25" s="195"/>
      <c r="G25" s="192"/>
      <c r="H25" s="192"/>
      <c r="I25" s="192"/>
      <c r="J25" s="192"/>
      <c r="K25" s="192"/>
      <c r="L25" s="192"/>
      <c r="M25" s="192"/>
      <c r="N25" s="192"/>
      <c r="O25" s="192"/>
      <c r="P25" s="192"/>
      <c r="Q25" s="192"/>
      <c r="R25" s="192"/>
      <c r="S25" s="192"/>
      <c r="T25" s="192"/>
      <c r="U25" s="192"/>
      <c r="V25" s="192"/>
      <c r="W25" s="192"/>
      <c r="X25" s="192"/>
      <c r="Y25" s="192"/>
    </row>
    <row r="26" spans="1:25" ht="13.5">
      <c r="A26" s="195"/>
      <c r="B26" s="195"/>
      <c r="C26" s="195"/>
      <c r="D26" s="195"/>
      <c r="E26" s="195"/>
      <c r="F26" s="195"/>
      <c r="G26" s="192"/>
      <c r="H26" s="192"/>
      <c r="I26" s="192"/>
      <c r="J26" s="192"/>
      <c r="K26" s="192"/>
      <c r="L26" s="192"/>
      <c r="M26" s="192"/>
      <c r="N26" s="192"/>
      <c r="O26" s="192"/>
      <c r="P26" s="192"/>
      <c r="Q26" s="192"/>
      <c r="R26" s="192"/>
      <c r="S26" s="192"/>
      <c r="T26" s="192"/>
      <c r="U26" s="192"/>
      <c r="V26" s="192"/>
      <c r="W26" s="192"/>
      <c r="X26" s="192"/>
      <c r="Y26" s="192"/>
    </row>
    <row r="27" spans="1:25" ht="13.5">
      <c r="A27" s="195"/>
      <c r="B27" s="195"/>
      <c r="C27" s="195"/>
      <c r="D27" s="195"/>
      <c r="E27" s="195"/>
      <c r="F27" s="195"/>
      <c r="G27" s="192"/>
      <c r="H27" s="192"/>
      <c r="I27" s="192"/>
      <c r="J27" s="192"/>
      <c r="K27" s="192"/>
      <c r="L27" s="192"/>
      <c r="M27" s="192"/>
      <c r="N27" s="192"/>
      <c r="O27" s="192"/>
      <c r="P27" s="192"/>
      <c r="Q27" s="192"/>
      <c r="R27" s="192"/>
      <c r="S27" s="192"/>
      <c r="T27" s="192"/>
      <c r="U27" s="192"/>
      <c r="V27" s="192"/>
      <c r="W27" s="192"/>
      <c r="X27" s="192"/>
      <c r="Y27" s="192"/>
    </row>
    <row r="28" spans="1:25" ht="13.5">
      <c r="A28" s="195"/>
      <c r="B28" s="195"/>
      <c r="C28" s="195"/>
      <c r="D28" s="195"/>
      <c r="E28" s="195"/>
      <c r="F28" s="195"/>
      <c r="G28" s="192"/>
      <c r="H28" s="192"/>
      <c r="I28" s="192"/>
      <c r="J28" s="192"/>
      <c r="K28" s="192"/>
      <c r="L28" s="192"/>
      <c r="M28" s="192"/>
      <c r="N28" s="192"/>
      <c r="O28" s="192"/>
      <c r="P28" s="192"/>
      <c r="Q28" s="192"/>
      <c r="R28" s="192"/>
      <c r="S28" s="192"/>
      <c r="T28" s="192"/>
      <c r="U28" s="192"/>
      <c r="V28" s="192"/>
      <c r="W28" s="192"/>
      <c r="X28" s="192"/>
      <c r="Y28" s="192"/>
    </row>
    <row r="29" spans="1:25" ht="13.5">
      <c r="A29" s="192"/>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row>
    <row r="30" spans="1:25" ht="13.5">
      <c r="A30" s="192"/>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row>
    <row r="31" spans="1:25" ht="13.5">
      <c r="A31" s="192"/>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row>
    <row r="32" spans="1:25" ht="13.5">
      <c r="A32" s="192"/>
      <c r="B32" s="192"/>
      <c r="C32" s="192"/>
      <c r="D32" s="192"/>
      <c r="E32" s="192"/>
      <c r="F32" s="192"/>
      <c r="G32" s="192"/>
      <c r="H32" s="192"/>
      <c r="I32" s="192"/>
      <c r="J32" s="192"/>
      <c r="K32" s="192"/>
      <c r="L32" s="192"/>
      <c r="M32" s="192"/>
      <c r="N32" s="192"/>
      <c r="O32" s="192"/>
      <c r="P32" s="192"/>
      <c r="Q32" s="192"/>
      <c r="R32" s="192"/>
      <c r="S32" s="192"/>
      <c r="T32" s="192"/>
      <c r="U32" s="192"/>
      <c r="V32" s="192"/>
      <c r="W32" s="192"/>
      <c r="X32" s="192"/>
      <c r="Y32" s="192"/>
    </row>
    <row r="33" spans="1:25" ht="13.5">
      <c r="A33" s="192"/>
      <c r="B33" s="192"/>
      <c r="C33" s="192"/>
      <c r="D33" s="192"/>
      <c r="E33" s="192"/>
      <c r="F33" s="192"/>
      <c r="G33" s="192"/>
      <c r="H33" s="192"/>
      <c r="I33" s="192"/>
      <c r="J33" s="192"/>
      <c r="K33" s="192"/>
      <c r="L33" s="192"/>
      <c r="M33" s="192"/>
      <c r="N33" s="192"/>
      <c r="O33" s="192"/>
      <c r="P33" s="192"/>
      <c r="Q33" s="192"/>
      <c r="R33" s="192"/>
      <c r="S33" s="192"/>
      <c r="T33" s="192"/>
      <c r="U33" s="192"/>
      <c r="V33" s="192"/>
      <c r="W33" s="192"/>
      <c r="X33" s="192"/>
      <c r="Y33" s="192"/>
    </row>
    <row r="34" spans="1:25" ht="13.5">
      <c r="A34" s="192"/>
      <c r="B34" s="192"/>
      <c r="C34" s="192"/>
      <c r="D34" s="192"/>
      <c r="E34" s="192"/>
      <c r="F34" s="192"/>
      <c r="G34" s="192"/>
      <c r="H34" s="192"/>
      <c r="I34" s="192"/>
      <c r="J34" s="192"/>
      <c r="K34" s="192"/>
      <c r="L34" s="192"/>
      <c r="M34" s="192"/>
      <c r="N34" s="192"/>
      <c r="O34" s="192"/>
      <c r="P34" s="192"/>
      <c r="Q34" s="192"/>
      <c r="R34" s="192"/>
      <c r="S34" s="192"/>
      <c r="T34" s="192"/>
      <c r="U34" s="192"/>
      <c r="V34" s="192"/>
      <c r="W34" s="192"/>
      <c r="X34" s="192"/>
      <c r="Y34" s="192"/>
    </row>
    <row r="35" spans="1:25" ht="13.5">
      <c r="A35" s="192"/>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row>
    <row r="36" spans="1:25" ht="13.5">
      <c r="A36" s="192"/>
      <c r="B36" s="192"/>
      <c r="C36" s="192"/>
      <c r="D36" s="192"/>
      <c r="E36" s="192"/>
      <c r="F36" s="192"/>
      <c r="G36" s="192"/>
      <c r="H36" s="192"/>
      <c r="I36" s="192"/>
      <c r="J36" s="192"/>
      <c r="K36" s="192"/>
      <c r="L36" s="192"/>
      <c r="M36" s="192"/>
      <c r="N36" s="192"/>
      <c r="O36" s="192"/>
      <c r="P36" s="192"/>
      <c r="Q36" s="192"/>
      <c r="R36" s="192"/>
      <c r="S36" s="192"/>
      <c r="T36" s="192"/>
      <c r="U36" s="192"/>
      <c r="V36" s="192"/>
      <c r="W36" s="192"/>
      <c r="X36" s="192"/>
      <c r="Y36" s="192"/>
    </row>
    <row r="37" spans="1:25" ht="13.5">
      <c r="A37" s="192"/>
      <c r="B37" s="192"/>
      <c r="C37" s="192"/>
      <c r="D37" s="192"/>
      <c r="E37" s="192"/>
      <c r="F37" s="192"/>
      <c r="G37" s="192"/>
      <c r="H37" s="192"/>
      <c r="I37" s="192"/>
      <c r="J37" s="192"/>
      <c r="K37" s="192"/>
      <c r="L37" s="192"/>
      <c r="M37" s="192"/>
      <c r="N37" s="192"/>
      <c r="O37" s="192"/>
      <c r="P37" s="192"/>
      <c r="Q37" s="192"/>
      <c r="R37" s="192"/>
      <c r="S37" s="192"/>
      <c r="T37" s="192"/>
      <c r="U37" s="192"/>
      <c r="V37" s="192"/>
      <c r="W37" s="192"/>
      <c r="X37" s="192"/>
      <c r="Y37" s="192"/>
    </row>
    <row r="38" spans="1:25" ht="13.5">
      <c r="A38" s="192"/>
      <c r="B38" s="192"/>
      <c r="C38" s="192"/>
      <c r="D38" s="192"/>
      <c r="E38" s="192"/>
      <c r="F38" s="192"/>
      <c r="G38" s="192"/>
      <c r="H38" s="192"/>
      <c r="I38" s="192"/>
      <c r="J38" s="192"/>
      <c r="K38" s="192"/>
      <c r="L38" s="192"/>
      <c r="M38" s="192"/>
      <c r="N38" s="192"/>
      <c r="O38" s="192"/>
      <c r="P38" s="192"/>
      <c r="Q38" s="192"/>
      <c r="R38" s="192"/>
      <c r="S38" s="192"/>
      <c r="T38" s="192"/>
      <c r="U38" s="192"/>
      <c r="V38" s="192"/>
      <c r="W38" s="192"/>
      <c r="X38" s="192"/>
      <c r="Y38" s="192"/>
    </row>
    <row r="39" spans="1:25" ht="13.5">
      <c r="A39" s="192"/>
      <c r="B39" s="192"/>
      <c r="C39" s="192"/>
      <c r="D39" s="192"/>
      <c r="E39" s="192"/>
      <c r="F39" s="192"/>
      <c r="G39" s="192"/>
      <c r="H39" s="192"/>
      <c r="I39" s="192"/>
      <c r="J39" s="192"/>
      <c r="K39" s="192"/>
      <c r="L39" s="192"/>
      <c r="M39" s="192"/>
      <c r="N39" s="192"/>
      <c r="O39" s="192"/>
      <c r="P39" s="192"/>
      <c r="Q39" s="192"/>
      <c r="R39" s="192"/>
      <c r="S39" s="192"/>
      <c r="T39" s="192"/>
      <c r="U39" s="192"/>
      <c r="V39" s="192"/>
      <c r="W39" s="192"/>
      <c r="X39" s="192"/>
      <c r="Y39" s="192"/>
    </row>
    <row r="40" spans="1:25" ht="13.5">
      <c r="A40" s="192"/>
      <c r="B40" s="192"/>
      <c r="C40" s="192"/>
      <c r="D40" s="192"/>
      <c r="E40" s="192"/>
      <c r="F40" s="192"/>
      <c r="G40" s="192"/>
      <c r="H40" s="192"/>
      <c r="I40" s="192"/>
      <c r="J40" s="192"/>
      <c r="K40" s="192"/>
      <c r="L40" s="192"/>
      <c r="M40" s="192"/>
      <c r="N40" s="192"/>
      <c r="O40" s="192"/>
      <c r="P40" s="192"/>
      <c r="Q40" s="192"/>
      <c r="R40" s="192"/>
      <c r="S40" s="192"/>
      <c r="T40" s="192"/>
      <c r="U40" s="192"/>
      <c r="V40" s="192"/>
      <c r="W40" s="192"/>
      <c r="X40" s="192"/>
      <c r="Y40" s="192"/>
    </row>
    <row r="41" spans="1:25" ht="13.5">
      <c r="A41" s="192"/>
      <c r="B41" s="192"/>
      <c r="C41" s="192"/>
      <c r="D41" s="192"/>
      <c r="E41" s="192"/>
      <c r="F41" s="192"/>
      <c r="G41" s="192"/>
      <c r="H41" s="192"/>
      <c r="I41" s="192"/>
      <c r="J41" s="192"/>
      <c r="K41" s="192"/>
      <c r="L41" s="192"/>
      <c r="M41" s="192"/>
      <c r="N41" s="192"/>
      <c r="O41" s="192"/>
      <c r="P41" s="192"/>
      <c r="Q41" s="192"/>
      <c r="R41" s="192"/>
      <c r="S41" s="192"/>
      <c r="T41" s="192"/>
      <c r="U41" s="192"/>
      <c r="V41" s="192"/>
      <c r="W41" s="192"/>
      <c r="X41" s="192"/>
      <c r="Y41" s="192"/>
    </row>
  </sheetData>
  <sheetProtection/>
  <printOptions/>
  <pageMargins left="0.7086614173228347" right="0.5118110236220472" top="0.5511811023622047" bottom="0.35433070866141736"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FF0000"/>
  </sheetPr>
  <dimension ref="A1:R92"/>
  <sheetViews>
    <sheetView view="pageBreakPreview" zoomScale="95" zoomScaleSheetLayoutView="95" zoomScalePageLayoutView="0" workbookViewId="0" topLeftCell="A1">
      <selection activeCell="O25" sqref="O25"/>
    </sheetView>
  </sheetViews>
  <sheetFormatPr defaultColWidth="8.796875" defaultRowHeight="14.25"/>
  <cols>
    <col min="1" max="1" width="2.09765625" style="89" customWidth="1"/>
    <col min="2" max="2" width="9.09765625" style="89" customWidth="1"/>
    <col min="3" max="3" width="8.09765625" style="89" customWidth="1"/>
    <col min="4" max="4" width="6.09765625" style="89" customWidth="1"/>
    <col min="5" max="5" width="3" style="89" customWidth="1"/>
    <col min="6" max="6" width="3.09765625" style="89" customWidth="1"/>
    <col min="7" max="10" width="6.09765625" style="89" customWidth="1"/>
    <col min="11" max="11" width="7.09765625" style="89" customWidth="1"/>
    <col min="12" max="12" width="6" style="89" customWidth="1"/>
    <col min="13" max="13" width="7.09765625" style="89" customWidth="1"/>
    <col min="14" max="14" width="6.09765625" style="89" customWidth="1"/>
    <col min="15" max="15" width="9.69921875" style="89" customWidth="1"/>
    <col min="16" max="16" width="6.09765625" style="89" customWidth="1"/>
    <col min="17" max="17" width="5.59765625" style="89" customWidth="1"/>
    <col min="18" max="18" width="6.5" style="89" customWidth="1"/>
    <col min="19" max="16384" width="9" style="89" customWidth="1"/>
  </cols>
  <sheetData>
    <row r="1" spans="1:18" ht="19.5" customHeight="1">
      <c r="A1" s="396" t="s">
        <v>443</v>
      </c>
      <c r="B1" s="396"/>
      <c r="C1" s="396"/>
      <c r="D1" s="396"/>
      <c r="E1" s="396"/>
      <c r="F1" s="396"/>
      <c r="G1" s="396"/>
      <c r="H1" s="396"/>
      <c r="I1" s="396"/>
      <c r="J1" s="396"/>
      <c r="K1" s="396"/>
      <c r="L1" s="396"/>
      <c r="M1" s="396"/>
      <c r="N1" s="396"/>
      <c r="O1" s="396"/>
      <c r="P1" s="88"/>
      <c r="Q1" s="88"/>
      <c r="R1" s="88"/>
    </row>
    <row r="2" spans="2:18" ht="21" customHeight="1">
      <c r="B2" s="88"/>
      <c r="C2" s="88"/>
      <c r="D2" s="88"/>
      <c r="E2" s="88"/>
      <c r="F2" s="88"/>
      <c r="G2" s="88"/>
      <c r="H2" s="88"/>
      <c r="I2" s="88"/>
      <c r="J2" s="88"/>
      <c r="K2" s="88"/>
      <c r="L2" s="89" t="s">
        <v>444</v>
      </c>
      <c r="N2" s="88"/>
      <c r="P2" s="88"/>
      <c r="Q2" s="88"/>
      <c r="R2" s="88"/>
    </row>
    <row r="4" spans="1:7" ht="15" customHeight="1">
      <c r="A4" s="99" t="s">
        <v>15</v>
      </c>
      <c r="C4" s="99"/>
      <c r="D4" s="99"/>
      <c r="E4" s="99"/>
      <c r="F4" s="99"/>
      <c r="G4" s="99"/>
    </row>
    <row r="5" spans="2:18" ht="15" customHeight="1">
      <c r="B5" s="90" t="s">
        <v>60</v>
      </c>
      <c r="C5" s="90"/>
      <c r="D5" s="89" t="s">
        <v>451</v>
      </c>
      <c r="E5" s="124"/>
      <c r="F5" s="90"/>
      <c r="G5" s="90"/>
      <c r="H5" s="90"/>
      <c r="I5" s="90"/>
      <c r="J5" s="90"/>
      <c r="K5" s="90"/>
      <c r="L5" s="90"/>
      <c r="M5" s="90"/>
      <c r="N5" s="90"/>
      <c r="O5" s="90"/>
      <c r="P5" s="90"/>
      <c r="Q5" s="90"/>
      <c r="R5" s="90"/>
    </row>
    <row r="6" spans="1:18" ht="15" customHeight="1">
      <c r="A6" s="90"/>
      <c r="C6" s="90"/>
      <c r="D6" s="124" t="s">
        <v>374</v>
      </c>
      <c r="E6" s="124"/>
      <c r="F6" s="90"/>
      <c r="G6" s="90"/>
      <c r="H6" s="90"/>
      <c r="J6" s="90"/>
      <c r="M6" s="86"/>
      <c r="R6" s="90"/>
    </row>
    <row r="7" spans="1:18" ht="15" customHeight="1">
      <c r="A7" s="90"/>
      <c r="C7" s="90"/>
      <c r="D7" s="124" t="s">
        <v>333</v>
      </c>
      <c r="E7" s="124"/>
      <c r="F7" s="90"/>
      <c r="G7" s="90"/>
      <c r="H7" s="90"/>
      <c r="J7" s="90"/>
      <c r="M7" s="86"/>
      <c r="N7" s="87" t="s">
        <v>449</v>
      </c>
      <c r="R7" s="90"/>
    </row>
    <row r="8" spans="1:18" ht="15" customHeight="1">
      <c r="A8" s="90"/>
      <c r="C8" s="90"/>
      <c r="D8" s="124" t="s">
        <v>334</v>
      </c>
      <c r="E8" s="124"/>
      <c r="F8" s="90"/>
      <c r="G8" s="90"/>
      <c r="H8" s="90"/>
      <c r="J8" s="90"/>
      <c r="M8" s="86"/>
      <c r="R8" s="90"/>
    </row>
    <row r="9" spans="2:18" s="92" customFormat="1" ht="24" customHeight="1" thickBot="1">
      <c r="B9" s="363" t="s">
        <v>14</v>
      </c>
      <c r="C9" s="364"/>
      <c r="D9" s="58" t="s">
        <v>111</v>
      </c>
      <c r="E9" s="363" t="s">
        <v>112</v>
      </c>
      <c r="F9" s="365"/>
      <c r="G9" s="58" t="s">
        <v>62</v>
      </c>
      <c r="H9" s="58" t="s">
        <v>63</v>
      </c>
      <c r="I9" s="58" t="s">
        <v>64</v>
      </c>
      <c r="J9" s="58" t="s">
        <v>65</v>
      </c>
      <c r="K9" s="59" t="s">
        <v>42</v>
      </c>
      <c r="L9" s="64" t="s">
        <v>41</v>
      </c>
      <c r="M9" s="58" t="s">
        <v>40</v>
      </c>
      <c r="N9" s="91"/>
      <c r="O9" s="91"/>
      <c r="P9" s="91"/>
      <c r="Q9" s="91"/>
      <c r="R9" s="91"/>
    </row>
    <row r="10" spans="2:15" ht="18" customHeight="1" thickTop="1">
      <c r="B10" s="381" t="s">
        <v>35</v>
      </c>
      <c r="C10" s="73" t="s">
        <v>36</v>
      </c>
      <c r="D10" s="53">
        <v>1</v>
      </c>
      <c r="E10" s="403">
        <v>1</v>
      </c>
      <c r="F10" s="404"/>
      <c r="G10" s="62" t="s">
        <v>18</v>
      </c>
      <c r="H10" s="62" t="s">
        <v>381</v>
      </c>
      <c r="I10" s="62" t="s">
        <v>445</v>
      </c>
      <c r="J10" s="62"/>
      <c r="K10" s="60">
        <v>4</v>
      </c>
      <c r="L10" s="76">
        <f aca="true" t="shared" si="0" ref="L10:L15">K10-M10</f>
        <v>1</v>
      </c>
      <c r="M10" s="65">
        <v>3</v>
      </c>
      <c r="N10" s="93"/>
      <c r="O10" s="93"/>
    </row>
    <row r="11" spans="2:15" ht="18" customHeight="1">
      <c r="B11" s="371"/>
      <c r="C11" s="74" t="s">
        <v>37</v>
      </c>
      <c r="D11" s="54">
        <v>1</v>
      </c>
      <c r="E11" s="389">
        <v>1</v>
      </c>
      <c r="F11" s="390"/>
      <c r="G11" s="55">
        <v>1</v>
      </c>
      <c r="H11" s="54">
        <v>1</v>
      </c>
      <c r="I11" s="54">
        <v>1</v>
      </c>
      <c r="J11" s="57">
        <v>1</v>
      </c>
      <c r="K11" s="57">
        <f>SUM(D11:J11)</f>
        <v>6</v>
      </c>
      <c r="L11" s="77">
        <f t="shared" si="0"/>
        <v>0</v>
      </c>
      <c r="M11" s="66">
        <v>6</v>
      </c>
      <c r="N11" s="93"/>
      <c r="O11" s="93"/>
    </row>
    <row r="12" spans="2:15" ht="20.25" customHeight="1" thickBot="1">
      <c r="B12" s="382"/>
      <c r="C12" s="84" t="s">
        <v>38</v>
      </c>
      <c r="D12" s="56">
        <f>SUM(D10:D11)</f>
        <v>2</v>
      </c>
      <c r="E12" s="405">
        <f>SUM(E10:F11)</f>
        <v>2</v>
      </c>
      <c r="F12" s="406"/>
      <c r="G12" s="56">
        <f>SUM(G10:G11)</f>
        <v>1</v>
      </c>
      <c r="H12" s="56">
        <f>SUM(H10:H11)</f>
        <v>1</v>
      </c>
      <c r="I12" s="56">
        <v>2</v>
      </c>
      <c r="J12" s="56">
        <f>SUM(J10:J11)</f>
        <v>1</v>
      </c>
      <c r="K12" s="61">
        <f>SUM(K10:K11)</f>
        <v>10</v>
      </c>
      <c r="L12" s="85">
        <f t="shared" si="0"/>
        <v>1</v>
      </c>
      <c r="M12" s="67">
        <v>9</v>
      </c>
      <c r="N12" s="93"/>
      <c r="O12" s="93"/>
    </row>
    <row r="13" spans="2:15" ht="18" customHeight="1">
      <c r="B13" s="370" t="s">
        <v>39</v>
      </c>
      <c r="C13" s="75" t="s">
        <v>36</v>
      </c>
      <c r="D13" s="68">
        <v>2</v>
      </c>
      <c r="E13" s="400">
        <v>1</v>
      </c>
      <c r="F13" s="401"/>
      <c r="G13" s="69">
        <v>1</v>
      </c>
      <c r="H13" s="68">
        <v>2</v>
      </c>
      <c r="I13" s="68">
        <v>1</v>
      </c>
      <c r="J13" s="70"/>
      <c r="K13" s="71">
        <f>SUM(D13:J13)</f>
        <v>7</v>
      </c>
      <c r="L13" s="78">
        <f t="shared" si="0"/>
        <v>2</v>
      </c>
      <c r="M13" s="72">
        <v>5</v>
      </c>
      <c r="N13" s="93"/>
      <c r="O13" s="93"/>
    </row>
    <row r="14" spans="2:15" ht="18" customHeight="1">
      <c r="B14" s="371"/>
      <c r="C14" s="74" t="s">
        <v>37</v>
      </c>
      <c r="D14" s="54">
        <v>25</v>
      </c>
      <c r="E14" s="389">
        <v>23</v>
      </c>
      <c r="F14" s="390"/>
      <c r="G14" s="55">
        <v>31</v>
      </c>
      <c r="H14" s="54">
        <v>22</v>
      </c>
      <c r="I14" s="54">
        <v>27</v>
      </c>
      <c r="J14" s="63">
        <v>35</v>
      </c>
      <c r="K14" s="57">
        <f>SUM(D14:J14)</f>
        <v>163</v>
      </c>
      <c r="L14" s="77">
        <f t="shared" si="0"/>
        <v>-13</v>
      </c>
      <c r="M14" s="66">
        <v>176</v>
      </c>
      <c r="N14" s="93"/>
      <c r="O14" s="93"/>
    </row>
    <row r="15" spans="2:15" ht="20.25" customHeight="1">
      <c r="B15" s="372"/>
      <c r="C15" s="79" t="s">
        <v>38</v>
      </c>
      <c r="D15" s="80">
        <f>SUM(D13:D14)</f>
        <v>27</v>
      </c>
      <c r="E15" s="386">
        <f>SUM(E13:F14)</f>
        <v>24</v>
      </c>
      <c r="F15" s="387"/>
      <c r="G15" s="80">
        <f>SUM(G13:G14)</f>
        <v>32</v>
      </c>
      <c r="H15" s="80">
        <f>SUM(H13:H14)</f>
        <v>24</v>
      </c>
      <c r="I15" s="80">
        <f>SUM(I13:I14)</f>
        <v>28</v>
      </c>
      <c r="J15" s="80">
        <f>SUM(J13:J14)</f>
        <v>35</v>
      </c>
      <c r="K15" s="81">
        <f>SUM(D15:J15)</f>
        <v>170</v>
      </c>
      <c r="L15" s="82">
        <f t="shared" si="0"/>
        <v>-11</v>
      </c>
      <c r="M15" s="83">
        <v>181</v>
      </c>
      <c r="N15" s="93"/>
      <c r="O15" s="93"/>
    </row>
    <row r="16" spans="13:15" ht="16.5" customHeight="1">
      <c r="M16" s="94"/>
      <c r="N16" s="94"/>
      <c r="O16" s="94"/>
    </row>
    <row r="17" ht="15" customHeight="1"/>
    <row r="18" spans="1:7" ht="15" customHeight="1">
      <c r="A18" s="99" t="s">
        <v>16</v>
      </c>
      <c r="C18" s="99"/>
      <c r="D18" s="99"/>
      <c r="E18" s="99"/>
      <c r="F18" s="99"/>
      <c r="G18" s="99"/>
    </row>
    <row r="19" spans="2:18" ht="15" customHeight="1">
      <c r="B19" s="90" t="s">
        <v>60</v>
      </c>
      <c r="C19" s="90"/>
      <c r="D19" s="89" t="s">
        <v>452</v>
      </c>
      <c r="E19" s="124"/>
      <c r="F19" s="90"/>
      <c r="G19" s="90"/>
      <c r="H19" s="90"/>
      <c r="I19" s="90"/>
      <c r="J19" s="90"/>
      <c r="K19" s="90"/>
      <c r="L19" s="90"/>
      <c r="M19" s="86"/>
      <c r="N19" s="86"/>
      <c r="O19" s="86"/>
      <c r="P19" s="86"/>
      <c r="Q19" s="86"/>
      <c r="R19" s="86"/>
    </row>
    <row r="20" spans="3:18" ht="15" customHeight="1">
      <c r="C20" s="90"/>
      <c r="D20" s="124" t="s">
        <v>453</v>
      </c>
      <c r="E20" s="124"/>
      <c r="F20" s="90"/>
      <c r="G20" s="90"/>
      <c r="H20" s="90"/>
      <c r="J20" s="90"/>
      <c r="M20" s="86"/>
      <c r="O20" s="98"/>
      <c r="P20" s="98"/>
      <c r="Q20" s="98"/>
      <c r="R20" s="86"/>
    </row>
    <row r="21" spans="3:18" ht="15" customHeight="1">
      <c r="C21" s="90"/>
      <c r="D21" s="124" t="s">
        <v>375</v>
      </c>
      <c r="E21" s="124"/>
      <c r="F21" s="90"/>
      <c r="G21" s="90"/>
      <c r="H21" s="90"/>
      <c r="J21" s="90"/>
      <c r="M21" s="86"/>
      <c r="N21" s="87" t="s">
        <v>450</v>
      </c>
      <c r="O21" s="98"/>
      <c r="P21" s="98"/>
      <c r="Q21" s="98"/>
      <c r="R21" s="86"/>
    </row>
    <row r="22" spans="3:18" ht="15" customHeight="1">
      <c r="C22" s="86"/>
      <c r="D22" s="147" t="s">
        <v>454</v>
      </c>
      <c r="E22" s="86"/>
      <c r="F22" s="86"/>
      <c r="G22" s="86"/>
      <c r="H22" s="86"/>
      <c r="I22" s="86"/>
      <c r="J22" s="86"/>
      <c r="K22" s="86"/>
      <c r="L22" s="86"/>
      <c r="M22" s="86"/>
      <c r="N22" s="86"/>
      <c r="O22" s="86"/>
      <c r="P22" s="86"/>
      <c r="Q22" s="86"/>
      <c r="R22" s="86"/>
    </row>
    <row r="23" spans="2:18" s="92" customFormat="1" ht="24" customHeight="1" thickBot="1">
      <c r="B23" s="363" t="s">
        <v>14</v>
      </c>
      <c r="C23" s="364"/>
      <c r="D23" s="58" t="s">
        <v>111</v>
      </c>
      <c r="E23" s="363" t="s">
        <v>112</v>
      </c>
      <c r="F23" s="365"/>
      <c r="G23" s="58" t="s">
        <v>62</v>
      </c>
      <c r="H23" s="58" t="s">
        <v>63</v>
      </c>
      <c r="I23" s="58" t="s">
        <v>64</v>
      </c>
      <c r="J23" s="58" t="s">
        <v>65</v>
      </c>
      <c r="K23" s="59" t="s">
        <v>42</v>
      </c>
      <c r="L23" s="64" t="s">
        <v>41</v>
      </c>
      <c r="M23" s="58" t="s">
        <v>40</v>
      </c>
      <c r="N23" s="91"/>
      <c r="O23" s="91"/>
      <c r="P23" s="91"/>
      <c r="Q23" s="91"/>
      <c r="R23" s="91"/>
    </row>
    <row r="24" spans="2:18" s="92" customFormat="1" ht="18" customHeight="1" thickTop="1">
      <c r="B24" s="381" t="s">
        <v>35</v>
      </c>
      <c r="C24" s="73" t="s">
        <v>36</v>
      </c>
      <c r="D24" s="238">
        <v>2</v>
      </c>
      <c r="E24" s="397" t="s">
        <v>446</v>
      </c>
      <c r="F24" s="395"/>
      <c r="G24" s="62" t="s">
        <v>447</v>
      </c>
      <c r="H24" s="62" t="s">
        <v>448</v>
      </c>
      <c r="I24" s="62" t="s">
        <v>18</v>
      </c>
      <c r="J24" s="62"/>
      <c r="K24" s="158">
        <v>5</v>
      </c>
      <c r="L24" s="76">
        <f aca="true" t="shared" si="1" ref="L24:L29">K24-M24</f>
        <v>0</v>
      </c>
      <c r="M24" s="65">
        <v>5</v>
      </c>
      <c r="N24" s="97"/>
      <c r="O24" s="91"/>
      <c r="P24" s="402"/>
      <c r="Q24" s="402"/>
      <c r="R24" s="402"/>
    </row>
    <row r="25" spans="2:18" ht="18" customHeight="1">
      <c r="B25" s="371"/>
      <c r="C25" s="74" t="s">
        <v>37</v>
      </c>
      <c r="D25" s="54">
        <v>3</v>
      </c>
      <c r="E25" s="389">
        <v>3</v>
      </c>
      <c r="F25" s="390"/>
      <c r="G25" s="55">
        <v>2</v>
      </c>
      <c r="H25" s="54">
        <v>2</v>
      </c>
      <c r="I25" s="54">
        <v>2</v>
      </c>
      <c r="J25" s="57">
        <v>2</v>
      </c>
      <c r="K25" s="57">
        <f>SUM(D25:J25)</f>
        <v>14</v>
      </c>
      <c r="L25" s="77">
        <f t="shared" si="1"/>
        <v>0</v>
      </c>
      <c r="M25" s="66">
        <v>14</v>
      </c>
      <c r="N25" s="97"/>
      <c r="O25" s="97"/>
      <c r="P25" s="402"/>
      <c r="Q25" s="402"/>
      <c r="R25" s="402"/>
    </row>
    <row r="26" spans="2:18" ht="20.25" customHeight="1" thickBot="1">
      <c r="B26" s="382"/>
      <c r="C26" s="84" t="s">
        <v>38</v>
      </c>
      <c r="D26" s="56">
        <f aca="true" t="shared" si="2" ref="D26:K26">SUM(D24:D25)</f>
        <v>5</v>
      </c>
      <c r="E26" s="398">
        <v>5</v>
      </c>
      <c r="F26" s="399"/>
      <c r="G26" s="56">
        <v>4</v>
      </c>
      <c r="H26" s="56">
        <f t="shared" si="2"/>
        <v>2</v>
      </c>
      <c r="I26" s="56">
        <f t="shared" si="2"/>
        <v>2</v>
      </c>
      <c r="J26" s="56">
        <f t="shared" si="2"/>
        <v>2</v>
      </c>
      <c r="K26" s="61">
        <f t="shared" si="2"/>
        <v>19</v>
      </c>
      <c r="L26" s="85">
        <f t="shared" si="1"/>
        <v>0</v>
      </c>
      <c r="M26" s="67">
        <v>19</v>
      </c>
      <c r="N26" s="97"/>
      <c r="O26" s="97"/>
      <c r="P26" s="93"/>
      <c r="Q26" s="93"/>
      <c r="R26" s="93"/>
    </row>
    <row r="27" spans="2:18" ht="18" customHeight="1">
      <c r="B27" s="370" t="s">
        <v>39</v>
      </c>
      <c r="C27" s="75" t="s">
        <v>36</v>
      </c>
      <c r="D27" s="68">
        <v>4</v>
      </c>
      <c r="E27" s="400">
        <v>7</v>
      </c>
      <c r="F27" s="401"/>
      <c r="G27" s="69">
        <v>4</v>
      </c>
      <c r="H27" s="68">
        <v>3</v>
      </c>
      <c r="I27" s="68">
        <v>1</v>
      </c>
      <c r="J27" s="70"/>
      <c r="K27" s="71">
        <f>SUM(D27:J27)</f>
        <v>19</v>
      </c>
      <c r="L27" s="78">
        <f t="shared" si="1"/>
        <v>4</v>
      </c>
      <c r="M27" s="72">
        <v>15</v>
      </c>
      <c r="N27" s="97"/>
      <c r="O27" s="97"/>
      <c r="P27" s="93"/>
      <c r="Q27" s="93"/>
      <c r="R27" s="93"/>
    </row>
    <row r="28" spans="2:18" ht="18" customHeight="1">
      <c r="B28" s="371"/>
      <c r="C28" s="74" t="s">
        <v>37</v>
      </c>
      <c r="D28" s="54">
        <v>72</v>
      </c>
      <c r="E28" s="389">
        <v>75</v>
      </c>
      <c r="F28" s="390"/>
      <c r="G28" s="55">
        <v>72</v>
      </c>
      <c r="H28" s="54">
        <v>74</v>
      </c>
      <c r="I28" s="54">
        <v>78</v>
      </c>
      <c r="J28" s="63">
        <v>75</v>
      </c>
      <c r="K28" s="57">
        <f>SUM(D28:J28)</f>
        <v>446</v>
      </c>
      <c r="L28" s="77">
        <f t="shared" si="1"/>
        <v>-9</v>
      </c>
      <c r="M28" s="66">
        <v>455</v>
      </c>
      <c r="N28" s="97"/>
      <c r="O28" s="97"/>
      <c r="P28" s="93"/>
      <c r="Q28" s="93"/>
      <c r="R28" s="93"/>
    </row>
    <row r="29" spans="2:18" ht="20.25" customHeight="1">
      <c r="B29" s="372"/>
      <c r="C29" s="79" t="s">
        <v>38</v>
      </c>
      <c r="D29" s="80">
        <f aca="true" t="shared" si="3" ref="D29:J29">SUM(D27:D28)</f>
        <v>76</v>
      </c>
      <c r="E29" s="386">
        <f>SUM(E27:F28)</f>
        <v>82</v>
      </c>
      <c r="F29" s="387"/>
      <c r="G29" s="80">
        <f t="shared" si="3"/>
        <v>76</v>
      </c>
      <c r="H29" s="80">
        <f t="shared" si="3"/>
        <v>77</v>
      </c>
      <c r="I29" s="80">
        <f t="shared" si="3"/>
        <v>79</v>
      </c>
      <c r="J29" s="80">
        <f t="shared" si="3"/>
        <v>75</v>
      </c>
      <c r="K29" s="81">
        <f>SUM(D29:J29)</f>
        <v>465</v>
      </c>
      <c r="L29" s="82">
        <f t="shared" si="1"/>
        <v>-5</v>
      </c>
      <c r="M29" s="83">
        <v>470</v>
      </c>
      <c r="N29" s="97"/>
      <c r="O29" s="97"/>
      <c r="P29" s="402"/>
      <c r="Q29" s="402"/>
      <c r="R29" s="402"/>
    </row>
    <row r="30" spans="2:18" ht="15" customHeight="1">
      <c r="B30" s="91"/>
      <c r="C30" s="100"/>
      <c r="D30" s="97"/>
      <c r="E30" s="97"/>
      <c r="F30" s="97"/>
      <c r="G30" s="100"/>
      <c r="H30" s="97"/>
      <c r="I30" s="97"/>
      <c r="J30" s="91"/>
      <c r="K30" s="97"/>
      <c r="L30" s="97"/>
      <c r="M30" s="100"/>
      <c r="N30" s="97"/>
      <c r="O30" s="97"/>
      <c r="P30" s="402"/>
      <c r="Q30" s="402"/>
      <c r="R30" s="402"/>
    </row>
    <row r="31" ht="15" customHeight="1"/>
    <row r="32" spans="1:7" ht="15" customHeight="1">
      <c r="A32" s="99" t="s">
        <v>17</v>
      </c>
      <c r="C32" s="99"/>
      <c r="D32" s="99"/>
      <c r="E32" s="99"/>
      <c r="F32" s="99"/>
      <c r="G32" s="99"/>
    </row>
    <row r="33" spans="2:17" ht="15" customHeight="1">
      <c r="B33" s="90" t="s">
        <v>60</v>
      </c>
      <c r="C33" s="90"/>
      <c r="D33" s="89" t="s">
        <v>335</v>
      </c>
      <c r="E33" s="124"/>
      <c r="F33" s="90"/>
      <c r="G33" s="90"/>
      <c r="H33" s="90"/>
      <c r="I33" s="90"/>
      <c r="J33" s="90"/>
      <c r="K33" s="90"/>
      <c r="L33" s="90"/>
      <c r="M33" s="90"/>
      <c r="N33" s="90"/>
      <c r="O33" s="90"/>
      <c r="P33" s="90"/>
      <c r="Q33" s="90"/>
    </row>
    <row r="34" spans="2:14" s="92" customFormat="1" ht="15" customHeight="1">
      <c r="B34" s="89"/>
      <c r="C34" s="90"/>
      <c r="D34" s="124" t="s">
        <v>376</v>
      </c>
      <c r="E34" s="124"/>
      <c r="F34" s="91"/>
      <c r="G34" s="91"/>
      <c r="H34" s="91"/>
      <c r="J34" s="91"/>
      <c r="N34" s="87" t="s">
        <v>377</v>
      </c>
    </row>
    <row r="35" spans="2:10" s="92" customFormat="1" ht="3" customHeight="1">
      <c r="B35" s="89"/>
      <c r="C35" s="90"/>
      <c r="D35" s="90"/>
      <c r="E35" s="90"/>
      <c r="F35" s="91"/>
      <c r="G35" s="91"/>
      <c r="H35" s="91"/>
      <c r="I35" s="87"/>
      <c r="J35" s="91"/>
    </row>
    <row r="36" spans="2:13" s="92" customFormat="1" ht="24" customHeight="1" thickBot="1">
      <c r="B36" s="363" t="s">
        <v>14</v>
      </c>
      <c r="C36" s="364"/>
      <c r="D36" s="58" t="s">
        <v>111</v>
      </c>
      <c r="E36" s="363" t="s">
        <v>112</v>
      </c>
      <c r="F36" s="365"/>
      <c r="G36" s="58" t="s">
        <v>62</v>
      </c>
      <c r="H36" s="58" t="s">
        <v>63</v>
      </c>
      <c r="I36" s="58" t="s">
        <v>64</v>
      </c>
      <c r="J36" s="58" t="s">
        <v>65</v>
      </c>
      <c r="K36" s="59" t="s">
        <v>42</v>
      </c>
      <c r="L36" s="64" t="s">
        <v>41</v>
      </c>
      <c r="M36" s="58" t="s">
        <v>40</v>
      </c>
    </row>
    <row r="37" spans="2:13" s="92" customFormat="1" ht="18" customHeight="1" thickTop="1">
      <c r="B37" s="381" t="s">
        <v>35</v>
      </c>
      <c r="C37" s="73" t="s">
        <v>36</v>
      </c>
      <c r="D37" s="53"/>
      <c r="E37" s="394"/>
      <c r="F37" s="395"/>
      <c r="G37" s="60">
        <v>1</v>
      </c>
      <c r="H37" s="62"/>
      <c r="I37" s="62"/>
      <c r="J37" s="62" t="s">
        <v>382</v>
      </c>
      <c r="K37" s="60">
        <v>2</v>
      </c>
      <c r="L37" s="76">
        <f aca="true" t="shared" si="4" ref="L37:L42">K37-M37</f>
        <v>0</v>
      </c>
      <c r="M37" s="65">
        <v>2</v>
      </c>
    </row>
    <row r="38" spans="2:13" s="92" customFormat="1" ht="18" customHeight="1">
      <c r="B38" s="371"/>
      <c r="C38" s="74" t="s">
        <v>37</v>
      </c>
      <c r="D38" s="353">
        <v>1</v>
      </c>
      <c r="E38" s="354"/>
      <c r="F38" s="355"/>
      <c r="G38" s="353">
        <v>1</v>
      </c>
      <c r="H38" s="354"/>
      <c r="I38" s="355"/>
      <c r="J38" s="57"/>
      <c r="K38" s="57">
        <f>SUM(D38:J38)</f>
        <v>2</v>
      </c>
      <c r="L38" s="77">
        <f t="shared" si="4"/>
        <v>0</v>
      </c>
      <c r="M38" s="66">
        <v>2</v>
      </c>
    </row>
    <row r="39" spans="2:13" ht="20.25" customHeight="1" thickBot="1">
      <c r="B39" s="382"/>
      <c r="C39" s="84" t="s">
        <v>38</v>
      </c>
      <c r="D39" s="350">
        <v>1</v>
      </c>
      <c r="E39" s="351"/>
      <c r="F39" s="352"/>
      <c r="G39" s="350">
        <v>2</v>
      </c>
      <c r="H39" s="351"/>
      <c r="I39" s="352"/>
      <c r="J39" s="237">
        <v>1</v>
      </c>
      <c r="K39" s="61">
        <f>SUM(K37:K38)</f>
        <v>4</v>
      </c>
      <c r="L39" s="85">
        <f t="shared" si="4"/>
        <v>0</v>
      </c>
      <c r="M39" s="67">
        <v>4</v>
      </c>
    </row>
    <row r="40" spans="2:13" ht="18" customHeight="1">
      <c r="B40" s="370" t="s">
        <v>39</v>
      </c>
      <c r="C40" s="75" t="s">
        <v>36</v>
      </c>
      <c r="D40" s="68"/>
      <c r="E40" s="379"/>
      <c r="F40" s="380"/>
      <c r="G40" s="69">
        <v>1</v>
      </c>
      <c r="H40" s="68"/>
      <c r="I40" s="68"/>
      <c r="J40" s="70">
        <v>1</v>
      </c>
      <c r="K40" s="125">
        <f>SUM(D40:J40)</f>
        <v>2</v>
      </c>
      <c r="L40" s="78">
        <f t="shared" si="4"/>
        <v>-1</v>
      </c>
      <c r="M40" s="72">
        <v>3</v>
      </c>
    </row>
    <row r="41" spans="2:13" ht="18" customHeight="1">
      <c r="B41" s="371"/>
      <c r="C41" s="74" t="s">
        <v>37</v>
      </c>
      <c r="D41" s="54">
        <v>5</v>
      </c>
      <c r="E41" s="389">
        <v>2</v>
      </c>
      <c r="F41" s="390"/>
      <c r="G41" s="55">
        <v>3</v>
      </c>
      <c r="H41" s="54"/>
      <c r="I41" s="54">
        <v>3</v>
      </c>
      <c r="J41" s="63"/>
      <c r="K41" s="81">
        <f>SUM(D41:J41)</f>
        <v>13</v>
      </c>
      <c r="L41" s="77">
        <f t="shared" si="4"/>
        <v>3</v>
      </c>
      <c r="M41" s="66">
        <v>10</v>
      </c>
    </row>
    <row r="42" spans="2:13" ht="20.25" customHeight="1">
      <c r="B42" s="372"/>
      <c r="C42" s="79" t="s">
        <v>38</v>
      </c>
      <c r="D42" s="80">
        <f aca="true" t="shared" si="5" ref="D42:J42">SUM(D40:D41)</f>
        <v>5</v>
      </c>
      <c r="E42" s="386">
        <f>SUM(E40:F41)</f>
        <v>2</v>
      </c>
      <c r="F42" s="387"/>
      <c r="G42" s="80">
        <f t="shared" si="5"/>
        <v>4</v>
      </c>
      <c r="H42" s="80">
        <f t="shared" si="5"/>
        <v>0</v>
      </c>
      <c r="I42" s="80">
        <f t="shared" si="5"/>
        <v>3</v>
      </c>
      <c r="J42" s="80">
        <f t="shared" si="5"/>
        <v>1</v>
      </c>
      <c r="K42" s="81">
        <f>SUM(D42:J42)</f>
        <v>15</v>
      </c>
      <c r="L42" s="82">
        <f t="shared" si="4"/>
        <v>2</v>
      </c>
      <c r="M42" s="83">
        <v>13</v>
      </c>
    </row>
    <row r="43" spans="2:10" ht="15" customHeight="1">
      <c r="B43" s="91"/>
      <c r="C43" s="97"/>
      <c r="D43" s="97"/>
      <c r="E43" s="97"/>
      <c r="F43" s="97"/>
      <c r="G43" s="93"/>
      <c r="H43" s="97"/>
      <c r="I43" s="97"/>
      <c r="J43" s="97"/>
    </row>
    <row r="44" spans="2:10" ht="15" customHeight="1">
      <c r="B44" s="91"/>
      <c r="C44" s="97"/>
      <c r="D44" s="97"/>
      <c r="E44" s="97"/>
      <c r="F44" s="97"/>
      <c r="G44" s="93"/>
      <c r="H44" s="97"/>
      <c r="I44" s="97"/>
      <c r="J44" s="97"/>
    </row>
    <row r="45" spans="2:10" ht="15" customHeight="1">
      <c r="B45" s="91"/>
      <c r="C45" s="97"/>
      <c r="D45" s="97"/>
      <c r="E45" s="97"/>
      <c r="F45" s="97"/>
      <c r="G45" s="93"/>
      <c r="H45" s="97"/>
      <c r="I45" s="97"/>
      <c r="J45" s="97"/>
    </row>
    <row r="46" spans="2:10" ht="15" customHeight="1">
      <c r="B46" s="91"/>
      <c r="C46" s="97"/>
      <c r="D46" s="97"/>
      <c r="E46" s="97"/>
      <c r="F46" s="97"/>
      <c r="G46" s="93"/>
      <c r="H46" s="97"/>
      <c r="I46" s="97"/>
      <c r="J46" s="97"/>
    </row>
    <row r="47" spans="2:10" ht="15" customHeight="1">
      <c r="B47" s="91"/>
      <c r="C47" s="97"/>
      <c r="D47" s="97"/>
      <c r="E47" s="97"/>
      <c r="F47" s="97"/>
      <c r="G47" s="93"/>
      <c r="H47" s="97"/>
      <c r="I47" s="97"/>
      <c r="J47" s="97"/>
    </row>
    <row r="48" spans="2:10" ht="15" customHeight="1">
      <c r="B48" s="97"/>
      <c r="C48" s="97"/>
      <c r="D48" s="93"/>
      <c r="E48" s="93"/>
      <c r="F48" s="93"/>
      <c r="G48" s="93"/>
      <c r="H48" s="97"/>
      <c r="I48" s="97"/>
      <c r="J48" s="97"/>
    </row>
    <row r="49" ht="15" customHeight="1"/>
    <row r="50" spans="1:7" ht="15" customHeight="1">
      <c r="A50" s="99" t="s">
        <v>110</v>
      </c>
      <c r="C50" s="99"/>
      <c r="D50" s="99"/>
      <c r="E50" s="99"/>
      <c r="F50" s="99"/>
      <c r="G50" s="99"/>
    </row>
    <row r="51" spans="2:18" ht="15" customHeight="1">
      <c r="B51" s="90" t="s">
        <v>60</v>
      </c>
      <c r="C51" s="90"/>
      <c r="D51" s="89" t="s">
        <v>378</v>
      </c>
      <c r="E51" s="124"/>
      <c r="F51" s="90"/>
      <c r="G51" s="90"/>
      <c r="H51" s="90"/>
      <c r="I51" s="90"/>
      <c r="J51" s="90"/>
      <c r="K51" s="90"/>
      <c r="L51" s="90"/>
      <c r="M51" s="90"/>
      <c r="N51" s="90"/>
      <c r="O51" s="90"/>
      <c r="P51" s="90"/>
      <c r="Q51" s="90"/>
      <c r="R51" s="90"/>
    </row>
    <row r="52" spans="3:14" ht="15" customHeight="1">
      <c r="C52" s="124" t="s">
        <v>224</v>
      </c>
      <c r="D52" s="124" t="s">
        <v>336</v>
      </c>
      <c r="E52" s="90"/>
      <c r="F52" s="91"/>
      <c r="G52" s="91"/>
      <c r="H52" s="91"/>
      <c r="J52" s="91"/>
      <c r="K52" s="92"/>
      <c r="N52" s="87" t="s">
        <v>379</v>
      </c>
    </row>
    <row r="53" ht="3" customHeight="1"/>
    <row r="54" spans="2:13" ht="24" customHeight="1" thickBot="1">
      <c r="B54" s="363" t="s">
        <v>14</v>
      </c>
      <c r="C54" s="364"/>
      <c r="D54" s="58" t="s">
        <v>111</v>
      </c>
      <c r="E54" s="363" t="s">
        <v>112</v>
      </c>
      <c r="F54" s="365"/>
      <c r="G54" s="58" t="s">
        <v>62</v>
      </c>
      <c r="H54" s="58" t="s">
        <v>63</v>
      </c>
      <c r="I54" s="58" t="s">
        <v>64</v>
      </c>
      <c r="J54" s="58" t="s">
        <v>65</v>
      </c>
      <c r="K54" s="59" t="s">
        <v>42</v>
      </c>
      <c r="L54" s="64" t="s">
        <v>41</v>
      </c>
      <c r="M54" s="58" t="s">
        <v>40</v>
      </c>
    </row>
    <row r="55" spans="2:13" ht="18" customHeight="1" thickTop="1">
      <c r="B55" s="381" t="s">
        <v>35</v>
      </c>
      <c r="C55" s="73" t="s">
        <v>36</v>
      </c>
      <c r="D55" s="53"/>
      <c r="E55" s="407"/>
      <c r="F55" s="404"/>
      <c r="G55" s="62"/>
      <c r="H55" s="62"/>
      <c r="I55" s="157"/>
      <c r="J55" s="62"/>
      <c r="K55" s="60">
        <f>SUM(D55:J55)</f>
        <v>0</v>
      </c>
      <c r="L55" s="76">
        <f aca="true" t="shared" si="6" ref="L55:L60">K55-M55</f>
        <v>0</v>
      </c>
      <c r="M55" s="65">
        <v>0</v>
      </c>
    </row>
    <row r="56" spans="2:13" ht="18" customHeight="1">
      <c r="B56" s="371"/>
      <c r="C56" s="74" t="s">
        <v>37</v>
      </c>
      <c r="D56" s="353">
        <v>1</v>
      </c>
      <c r="E56" s="354"/>
      <c r="F56" s="355"/>
      <c r="G56" s="359">
        <v>1</v>
      </c>
      <c r="H56" s="354"/>
      <c r="I56" s="353">
        <v>1</v>
      </c>
      <c r="J56" s="355"/>
      <c r="K56" s="57">
        <f>SUM(D56:J56)</f>
        <v>3</v>
      </c>
      <c r="L56" s="77">
        <f t="shared" si="6"/>
        <v>0</v>
      </c>
      <c r="M56" s="66">
        <v>3</v>
      </c>
    </row>
    <row r="57" spans="2:13" ht="20.25" customHeight="1" thickBot="1">
      <c r="B57" s="382"/>
      <c r="C57" s="84" t="s">
        <v>38</v>
      </c>
      <c r="D57" s="350">
        <v>1</v>
      </c>
      <c r="E57" s="351"/>
      <c r="F57" s="352"/>
      <c r="G57" s="350">
        <v>1</v>
      </c>
      <c r="H57" s="351"/>
      <c r="I57" s="350">
        <v>1</v>
      </c>
      <c r="J57" s="352"/>
      <c r="K57" s="61">
        <f>SUM(K55:K56)</f>
        <v>3</v>
      </c>
      <c r="L57" s="85">
        <f t="shared" si="6"/>
        <v>0</v>
      </c>
      <c r="M57" s="67">
        <v>3</v>
      </c>
    </row>
    <row r="58" spans="2:13" ht="18" customHeight="1">
      <c r="B58" s="370" t="s">
        <v>39</v>
      </c>
      <c r="C58" s="75" t="s">
        <v>36</v>
      </c>
      <c r="D58" s="156"/>
      <c r="E58" s="388"/>
      <c r="F58" s="388"/>
      <c r="G58" s="69"/>
      <c r="H58" s="68"/>
      <c r="I58" s="68"/>
      <c r="J58" s="70"/>
      <c r="K58" s="71">
        <f>SUM(D58:J58)</f>
        <v>0</v>
      </c>
      <c r="L58" s="78">
        <f t="shared" si="6"/>
        <v>0</v>
      </c>
      <c r="M58" s="72">
        <v>0</v>
      </c>
    </row>
    <row r="59" spans="2:13" ht="18" customHeight="1">
      <c r="B59" s="371"/>
      <c r="C59" s="74" t="s">
        <v>37</v>
      </c>
      <c r="D59" s="54">
        <v>1</v>
      </c>
      <c r="E59" s="389">
        <v>2</v>
      </c>
      <c r="F59" s="390"/>
      <c r="G59" s="55">
        <v>2</v>
      </c>
      <c r="H59" s="54">
        <v>4</v>
      </c>
      <c r="I59" s="54">
        <v>1</v>
      </c>
      <c r="J59" s="63">
        <v>2</v>
      </c>
      <c r="K59" s="57">
        <f>SUM(D59:J59)</f>
        <v>12</v>
      </c>
      <c r="L59" s="77">
        <f t="shared" si="6"/>
        <v>3</v>
      </c>
      <c r="M59" s="66">
        <v>9</v>
      </c>
    </row>
    <row r="60" spans="2:13" ht="20.25" customHeight="1">
      <c r="B60" s="372"/>
      <c r="C60" s="79" t="s">
        <v>38</v>
      </c>
      <c r="D60" s="80">
        <f aca="true" t="shared" si="7" ref="D60:I60">SUM(D58:D59)</f>
        <v>1</v>
      </c>
      <c r="E60" s="386">
        <f>SUM(E58:F59)</f>
        <v>2</v>
      </c>
      <c r="F60" s="387"/>
      <c r="G60" s="80">
        <f t="shared" si="7"/>
        <v>2</v>
      </c>
      <c r="H60" s="80">
        <f t="shared" si="7"/>
        <v>4</v>
      </c>
      <c r="I60" s="80">
        <f t="shared" si="7"/>
        <v>1</v>
      </c>
      <c r="J60" s="80">
        <f>SUM(J58:J59)</f>
        <v>2</v>
      </c>
      <c r="K60" s="81">
        <f>SUM(D60:J60)</f>
        <v>12</v>
      </c>
      <c r="L60" s="82">
        <f t="shared" si="6"/>
        <v>3</v>
      </c>
      <c r="M60" s="83">
        <v>9</v>
      </c>
    </row>
    <row r="63" spans="1:7" ht="13.5">
      <c r="A63" s="99" t="s">
        <v>53</v>
      </c>
      <c r="C63" s="99"/>
      <c r="D63" s="99"/>
      <c r="E63" s="99"/>
      <c r="F63" s="99"/>
      <c r="G63" s="99"/>
    </row>
    <row r="64" spans="2:10" ht="13.5">
      <c r="B64" s="90" t="s">
        <v>60</v>
      </c>
      <c r="C64" s="90"/>
      <c r="D64" s="89" t="s">
        <v>455</v>
      </c>
      <c r="E64" s="124"/>
      <c r="F64" s="90"/>
      <c r="G64" s="90"/>
      <c r="H64" s="90"/>
      <c r="I64" s="90"/>
      <c r="J64" s="90"/>
    </row>
    <row r="65" spans="1:10" ht="13.5">
      <c r="A65" s="90"/>
      <c r="C65" s="90"/>
      <c r="D65" s="124" t="s">
        <v>457</v>
      </c>
      <c r="E65" s="90"/>
      <c r="F65" s="90"/>
      <c r="G65" s="90"/>
      <c r="H65" s="90"/>
      <c r="I65" s="87"/>
      <c r="J65" s="90"/>
    </row>
    <row r="66" spans="1:14" ht="13.5">
      <c r="A66" s="86"/>
      <c r="C66" s="86"/>
      <c r="D66" s="147" t="s">
        <v>380</v>
      </c>
      <c r="E66" s="86"/>
      <c r="F66" s="86"/>
      <c r="G66" s="86"/>
      <c r="H66" s="86"/>
      <c r="I66" s="86"/>
      <c r="J66" s="86"/>
      <c r="N66" s="87" t="s">
        <v>458</v>
      </c>
    </row>
    <row r="67" spans="1:10" ht="13.5">
      <c r="A67" s="86"/>
      <c r="C67" s="86"/>
      <c r="D67" s="159" t="s">
        <v>456</v>
      </c>
      <c r="E67" s="86"/>
      <c r="F67" s="86"/>
      <c r="G67" s="86"/>
      <c r="H67" s="86"/>
      <c r="I67" s="86"/>
      <c r="J67" s="86"/>
    </row>
    <row r="68" spans="2:13" ht="24" customHeight="1" thickBot="1">
      <c r="B68" s="363" t="s">
        <v>14</v>
      </c>
      <c r="C68" s="364"/>
      <c r="D68" s="363" t="s">
        <v>111</v>
      </c>
      <c r="E68" s="364"/>
      <c r="F68" s="365"/>
      <c r="G68" s="363" t="s">
        <v>112</v>
      </c>
      <c r="H68" s="365"/>
      <c r="I68" s="363" t="s">
        <v>62</v>
      </c>
      <c r="J68" s="365"/>
      <c r="K68" s="59" t="s">
        <v>42</v>
      </c>
      <c r="L68" s="64" t="s">
        <v>41</v>
      </c>
      <c r="M68" s="58" t="s">
        <v>40</v>
      </c>
    </row>
    <row r="69" spans="2:13" ht="18" customHeight="1" thickTop="1">
      <c r="B69" s="381" t="s">
        <v>35</v>
      </c>
      <c r="C69" s="73" t="s">
        <v>36</v>
      </c>
      <c r="D69" s="391">
        <v>3</v>
      </c>
      <c r="E69" s="392"/>
      <c r="F69" s="393"/>
      <c r="G69" s="384" t="s">
        <v>332</v>
      </c>
      <c r="H69" s="385"/>
      <c r="I69" s="384" t="s">
        <v>381</v>
      </c>
      <c r="J69" s="385"/>
      <c r="K69" s="60">
        <v>4</v>
      </c>
      <c r="L69" s="76">
        <f aca="true" t="shared" si="8" ref="L69:L74">K69-M69</f>
        <v>2</v>
      </c>
      <c r="M69" s="65">
        <v>2</v>
      </c>
    </row>
    <row r="70" spans="2:13" ht="18" customHeight="1">
      <c r="B70" s="371"/>
      <c r="C70" s="74" t="s">
        <v>37</v>
      </c>
      <c r="D70" s="353">
        <v>4</v>
      </c>
      <c r="E70" s="354"/>
      <c r="F70" s="355"/>
      <c r="G70" s="359">
        <v>3</v>
      </c>
      <c r="H70" s="360"/>
      <c r="I70" s="353">
        <v>3</v>
      </c>
      <c r="J70" s="355"/>
      <c r="K70" s="57">
        <f>SUM(D70:J70)</f>
        <v>10</v>
      </c>
      <c r="L70" s="77">
        <f t="shared" si="8"/>
        <v>0</v>
      </c>
      <c r="M70" s="66">
        <v>10</v>
      </c>
    </row>
    <row r="71" spans="2:13" ht="20.25" customHeight="1" thickBot="1">
      <c r="B71" s="382"/>
      <c r="C71" s="84" t="s">
        <v>38</v>
      </c>
      <c r="D71" s="350">
        <f>SUM(D69:D70)</f>
        <v>7</v>
      </c>
      <c r="E71" s="351"/>
      <c r="F71" s="352"/>
      <c r="G71" s="350">
        <f>SUM(G69:G70)</f>
        <v>3</v>
      </c>
      <c r="H71" s="352"/>
      <c r="I71" s="350">
        <v>4</v>
      </c>
      <c r="J71" s="352"/>
      <c r="K71" s="61">
        <f>SUM(K69:K70)</f>
        <v>14</v>
      </c>
      <c r="L71" s="85">
        <f t="shared" si="8"/>
        <v>2</v>
      </c>
      <c r="M71" s="67">
        <v>12</v>
      </c>
    </row>
    <row r="72" spans="2:13" ht="18" customHeight="1">
      <c r="B72" s="370" t="s">
        <v>91</v>
      </c>
      <c r="C72" s="75" t="s">
        <v>36</v>
      </c>
      <c r="D72" s="375">
        <v>5</v>
      </c>
      <c r="E72" s="376"/>
      <c r="F72" s="377"/>
      <c r="G72" s="368">
        <v>4</v>
      </c>
      <c r="H72" s="369"/>
      <c r="I72" s="368">
        <v>6</v>
      </c>
      <c r="J72" s="369"/>
      <c r="K72" s="71">
        <f>SUM(D72:I72)</f>
        <v>15</v>
      </c>
      <c r="L72" s="78">
        <f t="shared" si="8"/>
        <v>3</v>
      </c>
      <c r="M72" s="72">
        <v>12</v>
      </c>
    </row>
    <row r="73" spans="2:13" ht="18" customHeight="1">
      <c r="B73" s="371"/>
      <c r="C73" s="74" t="s">
        <v>37</v>
      </c>
      <c r="D73" s="353">
        <v>118</v>
      </c>
      <c r="E73" s="354"/>
      <c r="F73" s="355"/>
      <c r="G73" s="359">
        <v>107</v>
      </c>
      <c r="H73" s="360"/>
      <c r="I73" s="353">
        <v>102</v>
      </c>
      <c r="J73" s="355"/>
      <c r="K73" s="57">
        <f>SUM(D73:J73)</f>
        <v>327</v>
      </c>
      <c r="L73" s="77">
        <f t="shared" si="8"/>
        <v>11</v>
      </c>
      <c r="M73" s="66">
        <v>316</v>
      </c>
    </row>
    <row r="74" spans="2:13" ht="20.25" customHeight="1">
      <c r="B74" s="372"/>
      <c r="C74" s="79" t="s">
        <v>38</v>
      </c>
      <c r="D74" s="361">
        <f>SUM(D72:D73)</f>
        <v>123</v>
      </c>
      <c r="E74" s="408"/>
      <c r="F74" s="362"/>
      <c r="G74" s="361">
        <f>SUM(G72:G73)</f>
        <v>111</v>
      </c>
      <c r="H74" s="362"/>
      <c r="I74" s="361">
        <f>SUM(I72:I73)</f>
        <v>108</v>
      </c>
      <c r="J74" s="362"/>
      <c r="K74" s="81">
        <f>SUM(D74:J74)</f>
        <v>342</v>
      </c>
      <c r="L74" s="82">
        <f t="shared" si="8"/>
        <v>14</v>
      </c>
      <c r="M74" s="83">
        <v>328</v>
      </c>
    </row>
    <row r="77" spans="1:7" ht="13.5">
      <c r="A77" s="99" t="s">
        <v>128</v>
      </c>
      <c r="C77" s="99"/>
      <c r="D77" s="99"/>
      <c r="E77" s="99"/>
      <c r="F77" s="99"/>
      <c r="G77" s="99"/>
    </row>
    <row r="78" spans="2:9" ht="13.5">
      <c r="B78" s="90" t="s">
        <v>60</v>
      </c>
      <c r="C78" s="90"/>
      <c r="D78" s="124" t="s">
        <v>459</v>
      </c>
      <c r="E78" s="124"/>
      <c r="F78" s="90"/>
      <c r="G78" s="90"/>
      <c r="H78" s="90"/>
      <c r="I78" s="90"/>
    </row>
    <row r="79" spans="1:14" ht="13.5">
      <c r="A79" s="90"/>
      <c r="C79" s="90"/>
      <c r="D79" s="90"/>
      <c r="E79" s="90"/>
      <c r="F79" s="90"/>
      <c r="G79" s="90"/>
      <c r="H79" s="90"/>
      <c r="N79" s="87" t="s">
        <v>460</v>
      </c>
    </row>
    <row r="80" spans="1:9" ht="13.5">
      <c r="A80" s="86"/>
      <c r="C80" s="86"/>
      <c r="D80" s="86"/>
      <c r="E80" s="86"/>
      <c r="F80" s="86"/>
      <c r="G80" s="86"/>
      <c r="H80" s="86"/>
      <c r="I80" s="86"/>
    </row>
    <row r="81" spans="2:13" ht="24" customHeight="1" thickBot="1">
      <c r="B81" s="363" t="s">
        <v>124</v>
      </c>
      <c r="C81" s="364"/>
      <c r="D81" s="363" t="s">
        <v>125</v>
      </c>
      <c r="E81" s="364"/>
      <c r="F81" s="365"/>
      <c r="G81" s="363" t="s">
        <v>126</v>
      </c>
      <c r="H81" s="365"/>
      <c r="I81" s="363" t="s">
        <v>127</v>
      </c>
      <c r="J81" s="365"/>
      <c r="K81" s="59" t="s">
        <v>42</v>
      </c>
      <c r="L81" s="64" t="s">
        <v>41</v>
      </c>
      <c r="M81" s="58" t="s">
        <v>40</v>
      </c>
    </row>
    <row r="82" spans="2:13" ht="22.5" customHeight="1" thickTop="1">
      <c r="B82" s="356" t="s">
        <v>92</v>
      </c>
      <c r="C82" s="357"/>
      <c r="D82" s="383">
        <v>1</v>
      </c>
      <c r="E82" s="383"/>
      <c r="F82" s="383"/>
      <c r="G82" s="378">
        <v>1</v>
      </c>
      <c r="H82" s="378"/>
      <c r="I82" s="366">
        <v>1</v>
      </c>
      <c r="J82" s="367"/>
      <c r="K82" s="101">
        <f>SUM(D82:J82)</f>
        <v>3</v>
      </c>
      <c r="L82" s="102">
        <f>K82-M82</f>
        <v>0</v>
      </c>
      <c r="M82" s="103">
        <v>3</v>
      </c>
    </row>
    <row r="83" spans="2:13" ht="22.5" customHeight="1">
      <c r="B83" s="277" t="s">
        <v>90</v>
      </c>
      <c r="C83" s="358"/>
      <c r="D83" s="373">
        <v>10</v>
      </c>
      <c r="E83" s="373"/>
      <c r="F83" s="373"/>
      <c r="G83" s="374">
        <v>13</v>
      </c>
      <c r="H83" s="374"/>
      <c r="I83" s="374">
        <v>10</v>
      </c>
      <c r="J83" s="374"/>
      <c r="K83" s="95">
        <f>SUM(D83:I83)</f>
        <v>33</v>
      </c>
      <c r="L83" s="104">
        <f>K83-M83</f>
        <v>-4</v>
      </c>
      <c r="M83" s="96">
        <v>37</v>
      </c>
    </row>
    <row r="84" spans="2:13" ht="12.75" customHeight="1">
      <c r="B84" s="187"/>
      <c r="C84" s="187"/>
      <c r="D84" s="91"/>
      <c r="E84" s="91"/>
      <c r="F84" s="91"/>
      <c r="G84" s="98"/>
      <c r="H84" s="98"/>
      <c r="I84" s="98"/>
      <c r="J84" s="98"/>
      <c r="K84" s="97"/>
      <c r="L84" s="188"/>
      <c r="M84" s="93"/>
    </row>
    <row r="85" spans="2:13" ht="12.75" customHeight="1">
      <c r="B85" s="187"/>
      <c r="C85" s="187"/>
      <c r="D85" s="91"/>
      <c r="E85" s="91"/>
      <c r="F85" s="91"/>
      <c r="G85" s="98"/>
      <c r="H85" s="98"/>
      <c r="I85" s="98"/>
      <c r="J85" s="98"/>
      <c r="K85" s="97"/>
      <c r="L85" s="188"/>
      <c r="M85" s="93"/>
    </row>
    <row r="86" spans="1:13" ht="12.75" customHeight="1">
      <c r="A86" s="99" t="s">
        <v>325</v>
      </c>
      <c r="B86" s="187"/>
      <c r="C86" s="187"/>
      <c r="D86" s="91"/>
      <c r="E86" s="91"/>
      <c r="F86" s="91"/>
      <c r="G86" s="98"/>
      <c r="H86" s="98"/>
      <c r="I86" s="98"/>
      <c r="J86" s="98"/>
      <c r="K86" s="97"/>
      <c r="L86" s="188"/>
      <c r="M86" s="93"/>
    </row>
    <row r="87" spans="2:13" ht="12.75" customHeight="1">
      <c r="B87" s="90" t="s">
        <v>60</v>
      </c>
      <c r="C87" s="90"/>
      <c r="D87" s="234" t="s">
        <v>461</v>
      </c>
      <c r="E87" s="234"/>
      <c r="F87" s="235"/>
      <c r="G87" s="235"/>
      <c r="H87" s="235"/>
      <c r="I87" s="235"/>
      <c r="J87" s="236"/>
      <c r="K87" s="236"/>
      <c r="L87" s="236"/>
      <c r="M87" s="236"/>
    </row>
    <row r="88" spans="3:14" ht="12.75" customHeight="1">
      <c r="C88" s="90"/>
      <c r="D88" s="234" t="s">
        <v>462</v>
      </c>
      <c r="E88" s="235"/>
      <c r="F88" s="235"/>
      <c r="G88" s="235"/>
      <c r="H88" s="235"/>
      <c r="I88" s="236"/>
      <c r="J88" s="236"/>
      <c r="K88" s="236"/>
      <c r="L88" s="236"/>
      <c r="M88" s="236"/>
      <c r="N88" s="87" t="s">
        <v>463</v>
      </c>
    </row>
    <row r="89" spans="2:13" ht="12.75" customHeight="1">
      <c r="B89" s="187"/>
      <c r="C89" s="187"/>
      <c r="D89" s="91"/>
      <c r="E89" s="91"/>
      <c r="F89" s="91"/>
      <c r="G89" s="98"/>
      <c r="H89" s="98"/>
      <c r="I89" s="98"/>
      <c r="J89" s="98"/>
      <c r="K89" s="97"/>
      <c r="L89" s="188"/>
      <c r="M89" s="93"/>
    </row>
    <row r="90" spans="2:13" ht="22.5" customHeight="1" thickBot="1">
      <c r="B90" s="363" t="s">
        <v>124</v>
      </c>
      <c r="C90" s="364"/>
      <c r="D90" s="58" t="s">
        <v>319</v>
      </c>
      <c r="E90" s="363" t="s">
        <v>320</v>
      </c>
      <c r="F90" s="365"/>
      <c r="G90" s="58" t="s">
        <v>321</v>
      </c>
      <c r="H90" s="58" t="s">
        <v>322</v>
      </c>
      <c r="I90" s="58" t="s">
        <v>323</v>
      </c>
      <c r="J90" s="58" t="s">
        <v>324</v>
      </c>
      <c r="K90" s="59" t="s">
        <v>42</v>
      </c>
      <c r="L90" s="64" t="s">
        <v>41</v>
      </c>
      <c r="M90" s="58" t="s">
        <v>40</v>
      </c>
    </row>
    <row r="91" spans="2:13" ht="22.5" customHeight="1" thickTop="1">
      <c r="B91" s="356" t="s">
        <v>92</v>
      </c>
      <c r="C91" s="357"/>
      <c r="D91" s="189">
        <v>1</v>
      </c>
      <c r="E91" s="356">
        <v>1</v>
      </c>
      <c r="F91" s="357"/>
      <c r="G91" s="189">
        <v>1</v>
      </c>
      <c r="H91" s="189">
        <v>1</v>
      </c>
      <c r="I91" s="189">
        <v>1</v>
      </c>
      <c r="J91" s="189">
        <v>1</v>
      </c>
      <c r="K91" s="172">
        <f>SUM(D91:J91)</f>
        <v>6</v>
      </c>
      <c r="L91" s="190">
        <f>K91-M91</f>
        <v>0</v>
      </c>
      <c r="M91" s="189">
        <v>6</v>
      </c>
    </row>
    <row r="92" spans="2:13" ht="22.5" customHeight="1">
      <c r="B92" s="277" t="s">
        <v>90</v>
      </c>
      <c r="C92" s="358"/>
      <c r="D92" s="7">
        <v>1</v>
      </c>
      <c r="E92" s="277">
        <v>14</v>
      </c>
      <c r="F92" s="358"/>
      <c r="G92" s="7">
        <v>15</v>
      </c>
      <c r="H92" s="7">
        <v>15</v>
      </c>
      <c r="I92" s="7">
        <v>24</v>
      </c>
      <c r="J92" s="7">
        <v>23</v>
      </c>
      <c r="K92" s="173">
        <f>SUM(D92:J92)</f>
        <v>92</v>
      </c>
      <c r="L92" s="191">
        <f>K92-M92</f>
        <v>0</v>
      </c>
      <c r="M92" s="7">
        <v>92</v>
      </c>
    </row>
  </sheetData>
  <sheetProtection/>
  <mergeCells count="95">
    <mergeCell ref="E54:F54"/>
    <mergeCell ref="G56:H56"/>
    <mergeCell ref="E55:F55"/>
    <mergeCell ref="B9:C9"/>
    <mergeCell ref="D74:F74"/>
    <mergeCell ref="G74:H74"/>
    <mergeCell ref="B40:B42"/>
    <mergeCell ref="D56:F56"/>
    <mergeCell ref="E41:F41"/>
    <mergeCell ref="E42:F42"/>
    <mergeCell ref="D38:F38"/>
    <mergeCell ref="B36:C36"/>
    <mergeCell ref="E10:F10"/>
    <mergeCell ref="E11:F11"/>
    <mergeCell ref="E28:F28"/>
    <mergeCell ref="E29:F29"/>
    <mergeCell ref="E36:F36"/>
    <mergeCell ref="E27:F27"/>
    <mergeCell ref="B13:B15"/>
    <mergeCell ref="E12:F12"/>
    <mergeCell ref="E13:F13"/>
    <mergeCell ref="E14:F14"/>
    <mergeCell ref="R24:R25"/>
    <mergeCell ref="Q29:Q30"/>
    <mergeCell ref="R29:R30"/>
    <mergeCell ref="P29:P30"/>
    <mergeCell ref="Q24:Q25"/>
    <mergeCell ref="E15:F15"/>
    <mergeCell ref="P24:P25"/>
    <mergeCell ref="A1:O1"/>
    <mergeCell ref="B23:C23"/>
    <mergeCell ref="B24:B26"/>
    <mergeCell ref="B27:B29"/>
    <mergeCell ref="B10:B12"/>
    <mergeCell ref="E23:F23"/>
    <mergeCell ref="E24:F24"/>
    <mergeCell ref="E25:F25"/>
    <mergeCell ref="E26:F26"/>
    <mergeCell ref="E9:F9"/>
    <mergeCell ref="B37:B39"/>
    <mergeCell ref="G70:H70"/>
    <mergeCell ref="G68:H68"/>
    <mergeCell ref="B58:B60"/>
    <mergeCell ref="B69:B71"/>
    <mergeCell ref="B54:C54"/>
    <mergeCell ref="D69:F69"/>
    <mergeCell ref="G69:H69"/>
    <mergeCell ref="G57:H57"/>
    <mergeCell ref="E37:F37"/>
    <mergeCell ref="I69:J69"/>
    <mergeCell ref="D68:F68"/>
    <mergeCell ref="E60:F60"/>
    <mergeCell ref="E58:F58"/>
    <mergeCell ref="E59:F59"/>
    <mergeCell ref="D57:F57"/>
    <mergeCell ref="I68:J68"/>
    <mergeCell ref="I57:J57"/>
    <mergeCell ref="I56:J56"/>
    <mergeCell ref="E40:F40"/>
    <mergeCell ref="B90:C90"/>
    <mergeCell ref="E90:F90"/>
    <mergeCell ref="B55:B57"/>
    <mergeCell ref="D71:F71"/>
    <mergeCell ref="I81:J81"/>
    <mergeCell ref="I83:J83"/>
    <mergeCell ref="D82:F82"/>
    <mergeCell ref="I71:J71"/>
    <mergeCell ref="B68:C68"/>
    <mergeCell ref="B72:B74"/>
    <mergeCell ref="D81:F81"/>
    <mergeCell ref="D83:F83"/>
    <mergeCell ref="G83:H83"/>
    <mergeCell ref="D72:F72"/>
    <mergeCell ref="G71:H71"/>
    <mergeCell ref="G72:H72"/>
    <mergeCell ref="G82:H82"/>
    <mergeCell ref="B83:C83"/>
    <mergeCell ref="I74:J74"/>
    <mergeCell ref="B81:C81"/>
    <mergeCell ref="G81:H81"/>
    <mergeCell ref="D70:F70"/>
    <mergeCell ref="I70:J70"/>
    <mergeCell ref="I82:J82"/>
    <mergeCell ref="I72:J72"/>
    <mergeCell ref="D73:F73"/>
    <mergeCell ref="D39:F39"/>
    <mergeCell ref="G38:I38"/>
    <mergeCell ref="G39:I39"/>
    <mergeCell ref="B91:C91"/>
    <mergeCell ref="B92:C92"/>
    <mergeCell ref="E91:F91"/>
    <mergeCell ref="E92:F92"/>
    <mergeCell ref="I73:J73"/>
    <mergeCell ref="G73:H73"/>
    <mergeCell ref="B82:C82"/>
  </mergeCells>
  <printOptions/>
  <pageMargins left="0.5905511811023623" right="0.45" top="0.7874015748031497" bottom="0.7480314960629921"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2:I31"/>
  <sheetViews>
    <sheetView zoomScalePageLayoutView="0" workbookViewId="0" topLeftCell="A1">
      <selection activeCell="E15" sqref="E15"/>
    </sheetView>
  </sheetViews>
  <sheetFormatPr defaultColWidth="8.796875" defaultRowHeight="14.25"/>
  <cols>
    <col min="1" max="8" width="9" style="45" customWidth="1"/>
    <col min="9" max="9" width="12" style="45" customWidth="1"/>
    <col min="10" max="16384" width="9" style="45" customWidth="1"/>
  </cols>
  <sheetData>
    <row r="2" spans="1:9" ht="14.25">
      <c r="A2" s="48" t="s">
        <v>146</v>
      </c>
      <c r="B2" s="48"/>
      <c r="C2" s="48"/>
      <c r="D2" s="48"/>
      <c r="E2" s="48"/>
      <c r="F2" s="48"/>
      <c r="G2" s="48"/>
      <c r="H2" s="410" t="s">
        <v>400</v>
      </c>
      <c r="I2" s="411"/>
    </row>
    <row r="3" spans="1:9" ht="14.25">
      <c r="A3" s="143"/>
      <c r="B3" s="143"/>
      <c r="C3" s="143"/>
      <c r="D3" s="143"/>
      <c r="E3" s="143"/>
      <c r="F3" s="143"/>
      <c r="G3" s="143"/>
      <c r="H3" s="412">
        <v>43353</v>
      </c>
      <c r="I3" s="413"/>
    </row>
    <row r="4" spans="1:9" ht="14.25">
      <c r="A4" s="143"/>
      <c r="B4" s="143"/>
      <c r="C4" s="143"/>
      <c r="D4" s="143"/>
      <c r="E4" s="143"/>
      <c r="F4" s="143"/>
      <c r="G4" s="143"/>
      <c r="H4" s="154"/>
      <c r="I4" s="155"/>
    </row>
    <row r="6" spans="1:9" ht="14.25">
      <c r="A6" s="24" t="s">
        <v>59</v>
      </c>
      <c r="B6" s="24"/>
      <c r="C6" s="24"/>
      <c r="D6" s="24"/>
      <c r="E6" s="24"/>
      <c r="F6" s="24"/>
      <c r="G6" s="24"/>
      <c r="H6" s="24"/>
      <c r="I6" s="24"/>
    </row>
    <row r="7" ht="6.75" customHeight="1"/>
    <row r="8" ht="14.25">
      <c r="A8" s="45" t="s">
        <v>113</v>
      </c>
    </row>
    <row r="11" spans="2:9" ht="14.25">
      <c r="B11" s="49"/>
      <c r="C11" s="49"/>
      <c r="D11" s="49"/>
      <c r="E11" s="49"/>
      <c r="F11" s="49" t="s">
        <v>148</v>
      </c>
      <c r="G11" s="49"/>
      <c r="H11" s="49"/>
      <c r="I11" s="49"/>
    </row>
    <row r="12" spans="2:9" ht="6.75" customHeight="1">
      <c r="B12" s="49"/>
      <c r="C12" s="49"/>
      <c r="D12" s="49"/>
      <c r="E12" s="49"/>
      <c r="F12" s="49"/>
      <c r="G12" s="49"/>
      <c r="H12" s="49"/>
      <c r="I12" s="49"/>
    </row>
    <row r="13" spans="2:9" ht="14.25">
      <c r="B13" s="24"/>
      <c r="C13" s="24"/>
      <c r="D13" s="24"/>
      <c r="E13" s="24"/>
      <c r="F13" s="24" t="s">
        <v>369</v>
      </c>
      <c r="G13" s="24"/>
      <c r="H13" s="24"/>
      <c r="I13" s="24"/>
    </row>
    <row r="14" spans="1:9" ht="14.25">
      <c r="A14" s="48"/>
      <c r="B14" s="48"/>
      <c r="C14" s="48"/>
      <c r="D14" s="48"/>
      <c r="E14" s="48"/>
      <c r="F14" s="48"/>
      <c r="G14" s="48"/>
      <c r="H14" s="48"/>
      <c r="I14" s="48"/>
    </row>
    <row r="17" spans="2:9" ht="14.25">
      <c r="B17" s="24" t="s">
        <v>401</v>
      </c>
      <c r="C17" s="24"/>
      <c r="D17" s="24"/>
      <c r="E17" s="24"/>
      <c r="F17" s="24"/>
      <c r="G17" s="24"/>
      <c r="H17" s="24"/>
      <c r="I17" s="24"/>
    </row>
    <row r="18" spans="2:9" ht="6.75" customHeight="1">
      <c r="B18" s="24"/>
      <c r="C18" s="24"/>
      <c r="D18" s="24"/>
      <c r="E18" s="24"/>
      <c r="F18" s="24"/>
      <c r="G18" s="24"/>
      <c r="H18" s="24"/>
      <c r="I18" s="24"/>
    </row>
    <row r="19" spans="2:7" ht="14.25" customHeight="1">
      <c r="B19" s="24" t="s">
        <v>57</v>
      </c>
      <c r="C19" s="24"/>
      <c r="D19" s="24"/>
      <c r="E19" s="24"/>
      <c r="F19" s="24"/>
      <c r="G19" s="24"/>
    </row>
    <row r="20" spans="2:7" ht="14.25" customHeight="1">
      <c r="B20" s="24"/>
      <c r="C20" s="24"/>
      <c r="D20" s="24"/>
      <c r="E20" s="24"/>
      <c r="F20" s="24"/>
      <c r="G20" s="24"/>
    </row>
    <row r="21" spans="2:9" ht="14.25">
      <c r="B21" s="24"/>
      <c r="C21" s="24"/>
      <c r="D21" s="24"/>
      <c r="E21" s="24"/>
      <c r="F21" s="24"/>
      <c r="G21" s="24"/>
      <c r="H21" s="24"/>
      <c r="I21" s="24"/>
    </row>
    <row r="22" spans="1:9" ht="14.25">
      <c r="A22" s="45" t="s">
        <v>58</v>
      </c>
      <c r="B22" s="24"/>
      <c r="C22" s="24"/>
      <c r="D22" s="24"/>
      <c r="E22" s="24"/>
      <c r="F22" s="24"/>
      <c r="G22" s="24"/>
      <c r="H22" s="24"/>
      <c r="I22" s="24"/>
    </row>
    <row r="23" spans="2:9" ht="14.25">
      <c r="B23" s="24"/>
      <c r="C23" s="24"/>
      <c r="D23" s="24"/>
      <c r="E23" s="24"/>
      <c r="F23" s="24"/>
      <c r="G23" s="24"/>
      <c r="H23" s="24"/>
      <c r="I23" s="24"/>
    </row>
    <row r="24" spans="1:9" ht="14.25">
      <c r="A24" s="24"/>
      <c r="B24" s="24"/>
      <c r="C24" s="24"/>
      <c r="D24" s="24"/>
      <c r="E24" s="24"/>
      <c r="F24" s="24"/>
      <c r="G24" s="24"/>
      <c r="H24" s="24"/>
      <c r="I24" s="24"/>
    </row>
    <row r="25" ht="14.25" customHeight="1"/>
    <row r="26" spans="1:9" ht="14.25">
      <c r="A26" s="409" t="s">
        <v>67</v>
      </c>
      <c r="B26" s="409"/>
      <c r="C26" s="409"/>
      <c r="D26" s="409"/>
      <c r="E26" s="409"/>
      <c r="F26" s="409"/>
      <c r="G26" s="409"/>
      <c r="H26" s="409"/>
      <c r="I26" s="409"/>
    </row>
    <row r="27" spans="1:9" ht="14.25">
      <c r="A27" s="37"/>
      <c r="B27" s="37"/>
      <c r="C27" s="37"/>
      <c r="D27" s="37"/>
      <c r="E27" s="37"/>
      <c r="F27" s="37"/>
      <c r="G27" s="37"/>
      <c r="H27" s="37"/>
      <c r="I27" s="37"/>
    </row>
    <row r="29" spans="1:9" ht="14.25">
      <c r="A29" s="24" t="s">
        <v>402</v>
      </c>
      <c r="C29" s="24"/>
      <c r="D29" s="24"/>
      <c r="E29" s="24"/>
      <c r="F29" s="24" t="s">
        <v>223</v>
      </c>
      <c r="G29" s="24"/>
      <c r="H29" s="24"/>
      <c r="I29" s="24"/>
    </row>
    <row r="30" spans="1:9" ht="6.75" customHeight="1">
      <c r="A30" s="24"/>
      <c r="C30" s="24"/>
      <c r="D30" s="24"/>
      <c r="E30" s="24"/>
      <c r="F30" s="24"/>
      <c r="G30" s="24"/>
      <c r="H30" s="24"/>
      <c r="I30" s="24"/>
    </row>
    <row r="31" ht="14.25">
      <c r="A31" s="45" t="s">
        <v>56</v>
      </c>
    </row>
  </sheetData>
  <sheetProtection/>
  <mergeCells count="3">
    <mergeCell ref="A26:I26"/>
    <mergeCell ref="H2:I2"/>
    <mergeCell ref="H3:I3"/>
  </mergeCells>
  <printOptions/>
  <pageMargins left="1.02" right="0.75" top="1" bottom="1" header="0.512" footer="0.51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2:I41"/>
  <sheetViews>
    <sheetView zoomScalePageLayoutView="0" workbookViewId="0" topLeftCell="A1">
      <selection activeCell="K34" sqref="K34"/>
    </sheetView>
  </sheetViews>
  <sheetFormatPr defaultColWidth="8.796875" defaultRowHeight="14.25"/>
  <cols>
    <col min="1" max="6" width="9" style="45" customWidth="1"/>
    <col min="7" max="7" width="10.59765625" style="45" customWidth="1"/>
    <col min="8" max="8" width="11.59765625" style="45" customWidth="1"/>
    <col min="9" max="9" width="9.69921875" style="45" customWidth="1"/>
    <col min="10" max="16384" width="9" style="45" customWidth="1"/>
  </cols>
  <sheetData>
    <row r="2" spans="1:9" ht="14.25">
      <c r="A2" s="48" t="s">
        <v>146</v>
      </c>
      <c r="B2" s="48"/>
      <c r="C2" s="48"/>
      <c r="D2" s="48"/>
      <c r="E2" s="48"/>
      <c r="F2" s="48"/>
      <c r="G2" s="48"/>
      <c r="H2" s="410" t="s">
        <v>147</v>
      </c>
      <c r="I2" s="411"/>
    </row>
    <row r="3" spans="1:9" ht="14.25">
      <c r="A3" s="143"/>
      <c r="B3" s="143"/>
      <c r="C3" s="143"/>
      <c r="D3" s="143"/>
      <c r="E3" s="143"/>
      <c r="F3" s="143"/>
      <c r="G3" s="143"/>
      <c r="H3" s="414" t="s">
        <v>286</v>
      </c>
      <c r="I3" s="411"/>
    </row>
    <row r="5" spans="1:9" ht="14.25">
      <c r="A5" s="24"/>
      <c r="B5" s="24"/>
      <c r="C5" s="24"/>
      <c r="D5" s="24"/>
      <c r="E5" s="24"/>
      <c r="F5" s="24"/>
      <c r="G5" s="24"/>
      <c r="H5" s="24"/>
      <c r="I5" s="24"/>
    </row>
    <row r="6" ht="6" customHeight="1"/>
    <row r="7" ht="14.25">
      <c r="A7" s="45" t="s">
        <v>119</v>
      </c>
    </row>
    <row r="9" spans="2:9" ht="14.25">
      <c r="B9" s="49"/>
      <c r="C9" s="49"/>
      <c r="D9" s="49"/>
      <c r="E9" s="49"/>
      <c r="F9" s="49" t="s">
        <v>268</v>
      </c>
      <c r="G9" s="49"/>
      <c r="H9" s="49"/>
      <c r="I9" s="49"/>
    </row>
    <row r="10" spans="2:9" ht="6" customHeight="1">
      <c r="B10" s="49"/>
      <c r="C10" s="49"/>
      <c r="D10" s="49"/>
      <c r="E10" s="49"/>
      <c r="F10" s="49"/>
      <c r="G10" s="49"/>
      <c r="H10" s="49"/>
      <c r="I10" s="49"/>
    </row>
    <row r="11" spans="2:9" ht="14.25">
      <c r="B11" s="24"/>
      <c r="C11" s="24"/>
      <c r="D11" s="24"/>
      <c r="E11" s="24"/>
      <c r="F11" s="24" t="s">
        <v>269</v>
      </c>
      <c r="G11" s="24"/>
      <c r="H11" s="24"/>
      <c r="I11" s="24"/>
    </row>
    <row r="12" spans="1:9" ht="14.25">
      <c r="A12" s="48"/>
      <c r="B12" s="48"/>
      <c r="C12" s="48"/>
      <c r="D12" s="48"/>
      <c r="E12" s="48"/>
      <c r="F12" s="48"/>
      <c r="G12" s="48"/>
      <c r="H12" s="48"/>
      <c r="I12" s="48"/>
    </row>
    <row r="15" spans="2:9" ht="14.25">
      <c r="B15" s="24" t="s">
        <v>3</v>
      </c>
      <c r="C15" s="24"/>
      <c r="D15" s="24"/>
      <c r="E15" s="24"/>
      <c r="F15" s="24"/>
      <c r="G15" s="24"/>
      <c r="H15" s="24"/>
      <c r="I15" s="24"/>
    </row>
    <row r="16" ht="14.25" customHeight="1"/>
    <row r="17" spans="2:9" ht="14.25">
      <c r="B17" s="24"/>
      <c r="C17" s="24"/>
      <c r="D17" s="24"/>
      <c r="E17" s="24"/>
      <c r="F17" s="24"/>
      <c r="G17" s="24"/>
      <c r="H17" s="24"/>
      <c r="I17" s="24"/>
    </row>
    <row r="18" spans="1:9" ht="14.25">
      <c r="A18" s="45" t="s">
        <v>50</v>
      </c>
      <c r="B18" s="24"/>
      <c r="C18" s="24"/>
      <c r="D18" s="24"/>
      <c r="E18" s="24"/>
      <c r="F18" s="24"/>
      <c r="G18" s="24"/>
      <c r="H18" s="24"/>
      <c r="I18" s="24"/>
    </row>
    <row r="19" ht="7.5" customHeight="1"/>
    <row r="20" spans="1:9" ht="14.25">
      <c r="A20" s="24" t="s">
        <v>49</v>
      </c>
      <c r="B20" s="24"/>
      <c r="C20" s="24"/>
      <c r="D20" s="24"/>
      <c r="E20" s="24"/>
      <c r="F20" s="24"/>
      <c r="G20" s="24"/>
      <c r="H20" s="24"/>
      <c r="I20" s="24"/>
    </row>
    <row r="21" spans="1:9" ht="7.5" customHeight="1">
      <c r="A21" s="37"/>
      <c r="B21" s="37"/>
      <c r="C21" s="37"/>
      <c r="D21" s="37"/>
      <c r="E21" s="37"/>
      <c r="F21" s="37"/>
      <c r="G21" s="37"/>
      <c r="H21" s="37"/>
      <c r="I21" s="37"/>
    </row>
    <row r="22" ht="14.25">
      <c r="A22" s="45" t="s">
        <v>287</v>
      </c>
    </row>
    <row r="23" spans="1:9" ht="7.5" customHeight="1">
      <c r="A23" s="24"/>
      <c r="C23" s="24"/>
      <c r="D23" s="24"/>
      <c r="E23" s="24"/>
      <c r="F23" s="24"/>
      <c r="G23" s="24"/>
      <c r="H23" s="24"/>
      <c r="I23" s="24"/>
    </row>
    <row r="24" ht="14.25">
      <c r="A24" s="45" t="s">
        <v>288</v>
      </c>
    </row>
    <row r="25" ht="7.5" customHeight="1"/>
    <row r="26" ht="14.25">
      <c r="A26" s="45" t="s">
        <v>289</v>
      </c>
    </row>
    <row r="38" spans="5:8" ht="14.25">
      <c r="E38" s="117"/>
      <c r="F38" s="118"/>
      <c r="G38" s="118"/>
      <c r="H38" s="119"/>
    </row>
    <row r="39" spans="5:8" ht="14.25">
      <c r="E39" s="120" t="s">
        <v>267</v>
      </c>
      <c r="F39" s="116"/>
      <c r="G39" s="116"/>
      <c r="H39" s="121"/>
    </row>
    <row r="40" spans="5:8" ht="14.25">
      <c r="E40" s="120" t="s">
        <v>43</v>
      </c>
      <c r="F40" s="116"/>
      <c r="G40" s="116"/>
      <c r="H40" s="121"/>
    </row>
    <row r="41" spans="5:8" ht="14.25">
      <c r="E41" s="122"/>
      <c r="F41" s="115"/>
      <c r="G41" s="115"/>
      <c r="H41" s="123"/>
    </row>
  </sheetData>
  <sheetProtection/>
  <mergeCells count="2">
    <mergeCell ref="H3:I3"/>
    <mergeCell ref="H2:I2"/>
  </mergeCells>
  <printOptions/>
  <pageMargins left="1.0236220472440944" right="0.551181102362204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I22"/>
  <sheetViews>
    <sheetView zoomScalePageLayoutView="0" workbookViewId="0" topLeftCell="A14">
      <selection activeCell="H9" sqref="H9"/>
    </sheetView>
  </sheetViews>
  <sheetFormatPr defaultColWidth="8.796875" defaultRowHeight="14.25" outlineLevelRow="1"/>
  <cols>
    <col min="1" max="7" width="9" style="38" customWidth="1"/>
    <col min="8" max="8" width="9.5" style="38" customWidth="1"/>
    <col min="9" max="9" width="9.8984375" style="38" customWidth="1"/>
    <col min="10" max="16384" width="9" style="38" customWidth="1"/>
  </cols>
  <sheetData>
    <row r="2" spans="1:9" ht="39.75" customHeight="1">
      <c r="A2" s="245" t="s">
        <v>303</v>
      </c>
      <c r="B2" s="245"/>
      <c r="C2" s="245"/>
      <c r="D2" s="245"/>
      <c r="E2" s="245"/>
      <c r="F2" s="245"/>
      <c r="G2" s="245"/>
      <c r="H2" s="245"/>
      <c r="I2" s="245"/>
    </row>
    <row r="3" spans="1:9" ht="39.75" customHeight="1">
      <c r="A3" s="245"/>
      <c r="B3" s="245"/>
      <c r="C3" s="245"/>
      <c r="D3" s="245"/>
      <c r="E3" s="245"/>
      <c r="F3" s="245"/>
      <c r="G3" s="245"/>
      <c r="H3" s="245"/>
      <c r="I3" s="245"/>
    </row>
    <row r="4" spans="1:9" ht="39.75" customHeight="1">
      <c r="A4" s="245"/>
      <c r="B4" s="245"/>
      <c r="C4" s="245"/>
      <c r="D4" s="245"/>
      <c r="E4" s="245"/>
      <c r="F4" s="245"/>
      <c r="G4" s="245"/>
      <c r="H4" s="245"/>
      <c r="I4" s="245"/>
    </row>
    <row r="5" spans="1:9" ht="62.25" customHeight="1">
      <c r="A5" s="245"/>
      <c r="B5" s="245"/>
      <c r="C5" s="245"/>
      <c r="D5" s="245"/>
      <c r="E5" s="245"/>
      <c r="F5" s="245"/>
      <c r="G5" s="245"/>
      <c r="H5" s="245"/>
      <c r="I5" s="245"/>
    </row>
    <row r="6" spans="1:9" ht="39.75" customHeight="1" hidden="1" outlineLevel="1">
      <c r="A6" s="244"/>
      <c r="B6" s="244"/>
      <c r="C6" s="244"/>
      <c r="D6" s="244"/>
      <c r="E6" s="244"/>
      <c r="F6" s="244"/>
      <c r="G6" s="244"/>
      <c r="H6" s="244"/>
      <c r="I6" s="244"/>
    </row>
    <row r="7" spans="1:9" ht="39.75" customHeight="1" hidden="1" outlineLevel="1">
      <c r="A7" s="244"/>
      <c r="B7" s="244"/>
      <c r="C7" s="244"/>
      <c r="D7" s="244"/>
      <c r="E7" s="244"/>
      <c r="F7" s="244"/>
      <c r="G7" s="244"/>
      <c r="H7" s="244"/>
      <c r="I7" s="244"/>
    </row>
    <row r="8" spans="1:9" ht="39.75" customHeight="1" hidden="1" outlineLevel="1">
      <c r="A8" s="244"/>
      <c r="B8" s="244"/>
      <c r="C8" s="244"/>
      <c r="D8" s="244"/>
      <c r="E8" s="244"/>
      <c r="F8" s="244"/>
      <c r="G8" s="244"/>
      <c r="H8" s="244"/>
      <c r="I8" s="244"/>
    </row>
    <row r="9" ht="99.75" customHeight="1" collapsed="1"/>
    <row r="13" spans="2:8" ht="24" customHeight="1">
      <c r="B13" s="108" t="s">
        <v>114</v>
      </c>
      <c r="C13" s="109"/>
      <c r="D13" s="109"/>
      <c r="E13" s="109"/>
      <c r="F13" s="109"/>
      <c r="G13" s="109"/>
      <c r="H13" s="110"/>
    </row>
    <row r="14" spans="2:8" ht="24" customHeight="1">
      <c r="B14" s="111"/>
      <c r="C14" s="8"/>
      <c r="D14" s="8"/>
      <c r="E14" s="8"/>
      <c r="F14" s="8"/>
      <c r="G14" s="8"/>
      <c r="H14" s="112"/>
    </row>
    <row r="15" spans="2:8" ht="24" customHeight="1">
      <c r="B15" s="142" t="s">
        <v>292</v>
      </c>
      <c r="C15" s="8"/>
      <c r="D15" s="8"/>
      <c r="E15" s="8"/>
      <c r="F15" s="8"/>
      <c r="G15" s="8"/>
      <c r="H15" s="112"/>
    </row>
    <row r="16" spans="2:8" ht="24" customHeight="1">
      <c r="B16" s="142" t="s">
        <v>293</v>
      </c>
      <c r="C16" s="8"/>
      <c r="D16" s="8"/>
      <c r="E16" s="8"/>
      <c r="F16" s="8"/>
      <c r="G16" s="8"/>
      <c r="H16" s="112"/>
    </row>
    <row r="17" spans="2:8" ht="24" customHeight="1">
      <c r="B17" s="142" t="s">
        <v>294</v>
      </c>
      <c r="C17" s="8"/>
      <c r="D17" s="8"/>
      <c r="E17" s="8"/>
      <c r="F17" s="8"/>
      <c r="G17" s="8"/>
      <c r="H17" s="112"/>
    </row>
    <row r="18" spans="2:8" ht="24" customHeight="1">
      <c r="B18" s="142" t="s">
        <v>143</v>
      </c>
      <c r="C18" s="8"/>
      <c r="D18" s="8"/>
      <c r="E18" s="8"/>
      <c r="F18" s="8"/>
      <c r="G18" s="8"/>
      <c r="H18" s="112"/>
    </row>
    <row r="19" spans="2:8" ht="24" customHeight="1">
      <c r="B19" s="142" t="s">
        <v>144</v>
      </c>
      <c r="C19" s="8"/>
      <c r="D19" s="8"/>
      <c r="E19" s="8"/>
      <c r="F19" s="8"/>
      <c r="G19" s="8"/>
      <c r="H19" s="112"/>
    </row>
    <row r="20" spans="2:8" ht="24" customHeight="1">
      <c r="B20" s="142" t="s">
        <v>145</v>
      </c>
      <c r="C20" s="8"/>
      <c r="D20" s="8"/>
      <c r="E20" s="8"/>
      <c r="F20" s="8"/>
      <c r="G20" s="8"/>
      <c r="H20" s="112"/>
    </row>
    <row r="21" spans="2:8" ht="24" customHeight="1">
      <c r="B21" s="111" t="s">
        <v>23</v>
      </c>
      <c r="C21" s="8"/>
      <c r="D21" s="8"/>
      <c r="E21" s="8"/>
      <c r="F21" s="8"/>
      <c r="G21" s="8"/>
      <c r="H21" s="112"/>
    </row>
    <row r="22" spans="2:8" ht="24" customHeight="1">
      <c r="B22" s="113" t="s">
        <v>24</v>
      </c>
      <c r="C22" s="106"/>
      <c r="D22" s="106"/>
      <c r="E22" s="106"/>
      <c r="F22" s="106"/>
      <c r="G22" s="106"/>
      <c r="H22" s="107"/>
    </row>
  </sheetData>
  <sheetProtection/>
  <mergeCells count="4">
    <mergeCell ref="A7:I7"/>
    <mergeCell ref="A8:I8"/>
    <mergeCell ref="A2:I5"/>
    <mergeCell ref="A6:I6"/>
  </mergeCells>
  <printOptions/>
  <pageMargins left="0.75" right="0.78"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J28"/>
  <sheetViews>
    <sheetView zoomScalePageLayoutView="0" workbookViewId="0" topLeftCell="A1">
      <selection activeCell="I30" sqref="I30"/>
    </sheetView>
  </sheetViews>
  <sheetFormatPr defaultColWidth="8.796875" defaultRowHeight="14.25"/>
  <cols>
    <col min="1" max="8" width="9" style="43" customWidth="1"/>
    <col min="9" max="9" width="6.59765625" style="43" customWidth="1"/>
    <col min="10" max="10" width="5.19921875" style="43" customWidth="1"/>
    <col min="11" max="16384" width="9" style="43" customWidth="1"/>
  </cols>
  <sheetData>
    <row r="2" spans="1:3" ht="24">
      <c r="A2" s="246" t="s">
        <v>135</v>
      </c>
      <c r="B2" s="246"/>
      <c r="C2" s="246"/>
    </row>
    <row r="3" spans="1:3" ht="24">
      <c r="A3" s="44"/>
      <c r="B3" s="44"/>
      <c r="C3" s="44"/>
    </row>
    <row r="4" spans="1:9" ht="24">
      <c r="A4" s="44"/>
      <c r="B4" s="44"/>
      <c r="C4" s="44"/>
      <c r="D4" s="44"/>
      <c r="E4" s="44"/>
      <c r="F4" s="44"/>
      <c r="G4" s="44"/>
      <c r="H4" s="44"/>
      <c r="I4" s="44"/>
    </row>
    <row r="5" spans="1:10" ht="24">
      <c r="A5" s="246" t="s">
        <v>46</v>
      </c>
      <c r="B5" s="246"/>
      <c r="C5" s="246"/>
      <c r="D5" s="246"/>
      <c r="E5" s="246"/>
      <c r="F5" s="246"/>
      <c r="I5" s="43">
        <v>1</v>
      </c>
      <c r="J5" s="43" t="s">
        <v>136</v>
      </c>
    </row>
    <row r="6" spans="1:6" ht="24">
      <c r="A6" s="44"/>
      <c r="B6" s="44"/>
      <c r="C6" s="44"/>
      <c r="D6" s="44"/>
      <c r="E6" s="44"/>
      <c r="F6" s="44"/>
    </row>
    <row r="7" spans="1:6" ht="24">
      <c r="A7" s="44"/>
      <c r="B7" s="44"/>
      <c r="C7" s="44"/>
      <c r="D7" s="44"/>
      <c r="E7" s="44"/>
      <c r="F7" s="44"/>
    </row>
    <row r="8" spans="1:10" ht="24">
      <c r="A8" s="246" t="s">
        <v>7</v>
      </c>
      <c r="B8" s="246"/>
      <c r="C8" s="246"/>
      <c r="D8" s="246"/>
      <c r="E8" s="246"/>
      <c r="F8" s="246"/>
      <c r="G8" s="246"/>
      <c r="H8" s="246"/>
      <c r="I8" s="43">
        <v>2</v>
      </c>
      <c r="J8" s="43" t="s">
        <v>136</v>
      </c>
    </row>
    <row r="9" spans="1:8" ht="24">
      <c r="A9" s="44"/>
      <c r="B9" s="44"/>
      <c r="C9" s="44"/>
      <c r="D9" s="44"/>
      <c r="E9" s="44"/>
      <c r="F9" s="44"/>
      <c r="G9" s="44"/>
      <c r="H9" s="44"/>
    </row>
    <row r="10" spans="1:8" ht="24">
      <c r="A10" s="44"/>
      <c r="B10" s="44"/>
      <c r="C10" s="44"/>
      <c r="D10" s="44"/>
      <c r="E10" s="44"/>
      <c r="F10" s="44"/>
      <c r="G10" s="44"/>
      <c r="H10" s="44"/>
    </row>
    <row r="11" spans="1:10" ht="24">
      <c r="A11" s="246" t="s">
        <v>52</v>
      </c>
      <c r="B11" s="246"/>
      <c r="C11" s="246"/>
      <c r="D11" s="246"/>
      <c r="E11" s="246"/>
      <c r="F11" s="246"/>
      <c r="G11" s="246"/>
      <c r="H11" s="246"/>
      <c r="I11" s="43">
        <v>5</v>
      </c>
      <c r="J11" s="43" t="s">
        <v>136</v>
      </c>
    </row>
    <row r="12" spans="1:6" ht="24">
      <c r="A12" s="44"/>
      <c r="B12" s="44"/>
      <c r="C12" s="44"/>
      <c r="D12" s="44"/>
      <c r="E12" s="44"/>
      <c r="F12" s="44"/>
    </row>
    <row r="13" spans="1:9" ht="24">
      <c r="A13" s="18"/>
      <c r="B13" s="18"/>
      <c r="C13" s="18"/>
      <c r="D13" s="18"/>
      <c r="E13" s="18"/>
      <c r="F13" s="18"/>
      <c r="G13" s="18"/>
      <c r="H13" s="18"/>
      <c r="I13" s="18"/>
    </row>
    <row r="14" spans="1:10" ht="24">
      <c r="A14" s="246" t="s">
        <v>121</v>
      </c>
      <c r="B14" s="246"/>
      <c r="C14" s="246"/>
      <c r="D14" s="246"/>
      <c r="E14" s="246"/>
      <c r="F14" s="246"/>
      <c r="G14" s="246"/>
      <c r="H14" s="246"/>
      <c r="I14" s="43">
        <v>7</v>
      </c>
      <c r="J14" s="43" t="s">
        <v>137</v>
      </c>
    </row>
    <row r="15" spans="1:7" ht="24">
      <c r="A15" s="44"/>
      <c r="B15" s="105" t="s">
        <v>222</v>
      </c>
      <c r="C15" s="44"/>
      <c r="D15" s="44"/>
      <c r="E15" s="44"/>
      <c r="F15" s="44"/>
      <c r="G15" s="44"/>
    </row>
    <row r="16" spans="1:7" ht="24">
      <c r="A16" s="44"/>
      <c r="B16" s="44"/>
      <c r="C16" s="44"/>
      <c r="D16" s="44"/>
      <c r="E16" s="44"/>
      <c r="F16" s="44"/>
      <c r="G16" s="44"/>
    </row>
    <row r="18" spans="1:8" ht="24">
      <c r="A18" s="246" t="s">
        <v>122</v>
      </c>
      <c r="B18" s="246"/>
      <c r="C18" s="246"/>
      <c r="D18" s="246"/>
      <c r="E18" s="246"/>
      <c r="F18" s="246"/>
      <c r="G18" s="246"/>
      <c r="H18" s="246"/>
    </row>
    <row r="20" spans="1:10" ht="24">
      <c r="A20" s="246" t="s">
        <v>265</v>
      </c>
      <c r="B20" s="246"/>
      <c r="C20" s="246"/>
      <c r="D20" s="246"/>
      <c r="E20" s="246"/>
      <c r="F20" s="246"/>
      <c r="G20" s="246"/>
      <c r="I20" s="43">
        <v>14</v>
      </c>
      <c r="J20" s="43" t="s">
        <v>137</v>
      </c>
    </row>
    <row r="22" spans="1:10" ht="24">
      <c r="A22" s="246" t="s">
        <v>266</v>
      </c>
      <c r="B22" s="246"/>
      <c r="C22" s="246"/>
      <c r="D22" s="246"/>
      <c r="E22" s="246"/>
      <c r="F22" s="246"/>
      <c r="G22" s="246"/>
      <c r="I22" s="43">
        <v>16</v>
      </c>
      <c r="J22" s="43" t="s">
        <v>137</v>
      </c>
    </row>
    <row r="23" spans="1:7" ht="24">
      <c r="A23" s="44"/>
      <c r="B23" s="44"/>
      <c r="C23" s="44"/>
      <c r="D23" s="44"/>
      <c r="E23" s="44"/>
      <c r="F23" s="44"/>
      <c r="G23" s="44"/>
    </row>
    <row r="24" spans="1:10" ht="24">
      <c r="A24" s="246" t="s">
        <v>398</v>
      </c>
      <c r="B24" s="246"/>
      <c r="C24" s="246"/>
      <c r="D24" s="246"/>
      <c r="E24" s="246"/>
      <c r="F24" s="246"/>
      <c r="G24" s="246"/>
      <c r="I24" s="43">
        <v>17</v>
      </c>
      <c r="J24" s="43" t="s">
        <v>137</v>
      </c>
    </row>
    <row r="27" spans="1:8" ht="24">
      <c r="A27" s="246" t="s">
        <v>308</v>
      </c>
      <c r="B27" s="246"/>
      <c r="C27" s="246"/>
      <c r="D27" s="246"/>
      <c r="E27" s="246"/>
      <c r="F27" s="246"/>
      <c r="G27" s="246"/>
      <c r="H27" s="246"/>
    </row>
    <row r="28" spans="1:10" ht="24">
      <c r="A28" s="246" t="s">
        <v>34</v>
      </c>
      <c r="B28" s="246"/>
      <c r="C28" s="246"/>
      <c r="D28" s="246"/>
      <c r="E28" s="246"/>
      <c r="F28" s="246"/>
      <c r="G28" s="246"/>
      <c r="H28" s="246"/>
      <c r="I28" s="43">
        <v>18</v>
      </c>
      <c r="J28" s="43" t="s">
        <v>137</v>
      </c>
    </row>
  </sheetData>
  <sheetProtection/>
  <mergeCells count="11">
    <mergeCell ref="A28:H28"/>
    <mergeCell ref="A20:G20"/>
    <mergeCell ref="A22:G22"/>
    <mergeCell ref="A8:H8"/>
    <mergeCell ref="A27:H27"/>
    <mergeCell ref="A2:C2"/>
    <mergeCell ref="A5:F5"/>
    <mergeCell ref="A18:H18"/>
    <mergeCell ref="A14:H14"/>
    <mergeCell ref="A11:H11"/>
    <mergeCell ref="A24:G24"/>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I23"/>
  <sheetViews>
    <sheetView zoomScalePageLayoutView="0" workbookViewId="0" topLeftCell="A10">
      <selection activeCell="D27" sqref="D27"/>
    </sheetView>
  </sheetViews>
  <sheetFormatPr defaultColWidth="8.796875" defaultRowHeight="14.25"/>
  <cols>
    <col min="1" max="8" width="9" style="45" customWidth="1"/>
    <col min="9" max="9" width="9.3984375" style="45" customWidth="1"/>
    <col min="10" max="16384" width="9" style="45" customWidth="1"/>
  </cols>
  <sheetData>
    <row r="2" spans="1:3" ht="25.5" customHeight="1">
      <c r="A2" s="247" t="s">
        <v>6</v>
      </c>
      <c r="B2" s="247"/>
      <c r="C2" s="247"/>
    </row>
    <row r="3" ht="11.25" customHeight="1"/>
    <row r="4" spans="1:9" ht="25.5" customHeight="1">
      <c r="A4" s="247" t="s">
        <v>270</v>
      </c>
      <c r="B4" s="247"/>
      <c r="C4" s="247"/>
      <c r="D4" s="247"/>
      <c r="E4" s="247"/>
      <c r="F4" s="247"/>
      <c r="G4" s="247"/>
      <c r="H4" s="247"/>
      <c r="I4" s="247"/>
    </row>
    <row r="5" spans="1:9" ht="25.5" customHeight="1">
      <c r="A5" s="247" t="s">
        <v>271</v>
      </c>
      <c r="B5" s="247"/>
      <c r="C5" s="247"/>
      <c r="D5" s="247"/>
      <c r="E5" s="247"/>
      <c r="F5" s="247"/>
      <c r="G5" s="247"/>
      <c r="H5" s="247"/>
      <c r="I5" s="247"/>
    </row>
    <row r="6" spans="1:9" ht="25.5" customHeight="1">
      <c r="A6" s="247" t="s">
        <v>297</v>
      </c>
      <c r="B6" s="247"/>
      <c r="C6" s="247"/>
      <c r="D6" s="247"/>
      <c r="E6" s="247"/>
      <c r="F6" s="247"/>
      <c r="G6" s="247"/>
      <c r="H6" s="247"/>
      <c r="I6" s="247"/>
    </row>
    <row r="7" spans="1:9" ht="25.5" customHeight="1">
      <c r="A7" s="247" t="s">
        <v>298</v>
      </c>
      <c r="B7" s="247"/>
      <c r="C7" s="247"/>
      <c r="D7" s="247"/>
      <c r="E7" s="247"/>
      <c r="F7" s="247"/>
      <c r="G7" s="247"/>
      <c r="H7" s="247"/>
      <c r="I7" s="247"/>
    </row>
    <row r="8" spans="1:9" ht="25.5" customHeight="1">
      <c r="A8" s="247" t="s">
        <v>299</v>
      </c>
      <c r="B8" s="247"/>
      <c r="C8" s="247"/>
      <c r="D8" s="247"/>
      <c r="E8" s="247"/>
      <c r="F8" s="247"/>
      <c r="G8" s="247"/>
      <c r="H8" s="247"/>
      <c r="I8" s="247"/>
    </row>
    <row r="9" spans="1:9" ht="25.5" customHeight="1">
      <c r="A9" s="247" t="s">
        <v>300</v>
      </c>
      <c r="B9" s="247"/>
      <c r="C9" s="247"/>
      <c r="D9" s="247"/>
      <c r="E9" s="247"/>
      <c r="F9" s="247"/>
      <c r="G9" s="247"/>
      <c r="H9" s="247"/>
      <c r="I9" s="247"/>
    </row>
    <row r="10" spans="1:9" ht="25.5" customHeight="1">
      <c r="A10" s="247" t="s">
        <v>301</v>
      </c>
      <c r="B10" s="247"/>
      <c r="C10" s="247"/>
      <c r="D10" s="247"/>
      <c r="E10" s="247"/>
      <c r="F10" s="247"/>
      <c r="G10" s="247"/>
      <c r="H10" s="247"/>
      <c r="I10" s="247"/>
    </row>
    <row r="11" spans="1:9" ht="25.5" customHeight="1">
      <c r="A11" s="247" t="s">
        <v>302</v>
      </c>
      <c r="B11" s="247"/>
      <c r="C11" s="247"/>
      <c r="D11" s="247"/>
      <c r="E11" s="247"/>
      <c r="F11" s="247"/>
      <c r="G11" s="247"/>
      <c r="H11" s="247"/>
      <c r="I11" s="247"/>
    </row>
    <row r="12" spans="1:9" ht="25.5" customHeight="1">
      <c r="A12" s="247" t="s">
        <v>295</v>
      </c>
      <c r="B12" s="247"/>
      <c r="C12" s="247"/>
      <c r="D12" s="247"/>
      <c r="E12" s="247"/>
      <c r="F12" s="247"/>
      <c r="G12" s="247"/>
      <c r="H12" s="247"/>
      <c r="I12" s="247"/>
    </row>
    <row r="13" spans="1:9" ht="25.5" customHeight="1">
      <c r="A13" s="247" t="s">
        <v>4</v>
      </c>
      <c r="B13" s="247"/>
      <c r="C13" s="247"/>
      <c r="D13" s="247"/>
      <c r="E13" s="247"/>
      <c r="F13" s="247"/>
      <c r="G13" s="247"/>
      <c r="H13" s="247"/>
      <c r="I13" s="247"/>
    </row>
    <row r="14" spans="1:9" ht="25.5" customHeight="1">
      <c r="A14" s="247" t="s">
        <v>5</v>
      </c>
      <c r="B14" s="247"/>
      <c r="C14" s="247"/>
      <c r="D14" s="247"/>
      <c r="E14" s="247"/>
      <c r="F14" s="247"/>
      <c r="G14" s="247"/>
      <c r="H14" s="247"/>
      <c r="I14" s="247"/>
    </row>
    <row r="15" spans="1:9" ht="25.5" customHeight="1">
      <c r="A15" s="24"/>
      <c r="B15" s="24"/>
      <c r="C15" s="24"/>
      <c r="D15" s="24"/>
      <c r="E15" s="24"/>
      <c r="F15" s="24"/>
      <c r="G15" s="24"/>
      <c r="H15" s="24"/>
      <c r="I15" s="24"/>
    </row>
    <row r="16" spans="1:9" ht="25.5" customHeight="1">
      <c r="A16" s="24"/>
      <c r="B16" s="24"/>
      <c r="C16" s="24"/>
      <c r="D16" s="24"/>
      <c r="E16" s="24"/>
      <c r="F16" s="24"/>
      <c r="G16" s="24"/>
      <c r="H16" s="24"/>
      <c r="I16" s="24"/>
    </row>
    <row r="17" spans="1:9" ht="25.5" customHeight="1">
      <c r="A17" s="24"/>
      <c r="B17" s="24"/>
      <c r="C17" s="24"/>
      <c r="D17" s="24"/>
      <c r="E17" s="24"/>
      <c r="F17" s="24"/>
      <c r="G17" s="24"/>
      <c r="H17" s="24"/>
      <c r="I17" s="24"/>
    </row>
    <row r="18" spans="1:4" ht="25.5" customHeight="1">
      <c r="A18" s="247" t="s">
        <v>7</v>
      </c>
      <c r="B18" s="247"/>
      <c r="C18" s="247"/>
      <c r="D18" s="247"/>
    </row>
    <row r="19" ht="11.25" customHeight="1"/>
    <row r="20" spans="1:9" ht="25.5" customHeight="1">
      <c r="A20" s="247" t="s">
        <v>29</v>
      </c>
      <c r="B20" s="247"/>
      <c r="C20" s="247"/>
      <c r="D20" s="247"/>
      <c r="E20" s="247"/>
      <c r="F20" s="247"/>
      <c r="G20" s="247"/>
      <c r="H20" s="247"/>
      <c r="I20" s="247"/>
    </row>
    <row r="21" spans="1:9" ht="25.5" customHeight="1">
      <c r="A21" s="247" t="s">
        <v>393</v>
      </c>
      <c r="B21" s="247"/>
      <c r="C21" s="247"/>
      <c r="D21" s="247"/>
      <c r="E21" s="247"/>
      <c r="F21" s="247"/>
      <c r="G21" s="247"/>
      <c r="H21" s="247"/>
      <c r="I21" s="247"/>
    </row>
    <row r="22" spans="1:9" ht="25.5" customHeight="1">
      <c r="A22" s="247" t="s">
        <v>290</v>
      </c>
      <c r="B22" s="247"/>
      <c r="C22" s="247"/>
      <c r="D22" s="247"/>
      <c r="E22" s="247"/>
      <c r="F22" s="247"/>
      <c r="G22" s="247"/>
      <c r="H22" s="247"/>
      <c r="I22" s="247"/>
    </row>
    <row r="23" spans="1:9" ht="25.5" customHeight="1">
      <c r="A23" s="24" t="s">
        <v>291</v>
      </c>
      <c r="B23" s="24"/>
      <c r="C23" s="24"/>
      <c r="D23" s="24"/>
      <c r="E23" s="24"/>
      <c r="F23" s="24"/>
      <c r="G23" s="24"/>
      <c r="H23" s="24"/>
      <c r="I23" s="24"/>
    </row>
  </sheetData>
  <sheetProtection/>
  <mergeCells count="16">
    <mergeCell ref="A8:I8"/>
    <mergeCell ref="A9:I9"/>
    <mergeCell ref="A10:I10"/>
    <mergeCell ref="A4:I4"/>
    <mergeCell ref="A5:I5"/>
    <mergeCell ref="A6:I6"/>
    <mergeCell ref="A20:I20"/>
    <mergeCell ref="A21:I21"/>
    <mergeCell ref="A22:I22"/>
    <mergeCell ref="A2:C2"/>
    <mergeCell ref="A18:D18"/>
    <mergeCell ref="A11:I11"/>
    <mergeCell ref="A12:I12"/>
    <mergeCell ref="A13:I13"/>
    <mergeCell ref="A14:I14"/>
    <mergeCell ref="A7:I7"/>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0000"/>
  </sheetPr>
  <dimension ref="A1:C124"/>
  <sheetViews>
    <sheetView view="pageBreakPreview" zoomScaleSheetLayoutView="100" workbookViewId="0" topLeftCell="A103">
      <selection activeCell="C34" sqref="C34"/>
    </sheetView>
  </sheetViews>
  <sheetFormatPr defaultColWidth="8.796875" defaultRowHeight="15" customHeight="1"/>
  <cols>
    <col min="1" max="1" width="11.3984375" style="0" customWidth="1"/>
    <col min="2" max="2" width="7.5" style="0" customWidth="1"/>
    <col min="3" max="3" width="70.69921875" style="0" customWidth="1"/>
  </cols>
  <sheetData>
    <row r="1" spans="1:3" ht="18" customHeight="1">
      <c r="A1" s="248" t="s">
        <v>465</v>
      </c>
      <c r="B1" s="248"/>
      <c r="C1" s="248"/>
    </row>
    <row r="3" spans="1:3" ht="18" customHeight="1">
      <c r="A3" s="7" t="s">
        <v>129</v>
      </c>
      <c r="B3" s="249" t="s">
        <v>132</v>
      </c>
      <c r="C3" s="249"/>
    </row>
    <row r="4" spans="1:3" ht="15" customHeight="1">
      <c r="A4" s="3" t="s">
        <v>47</v>
      </c>
      <c r="B4" s="3"/>
      <c r="C4" s="3"/>
    </row>
    <row r="5" spans="1:3" ht="15" customHeight="1">
      <c r="A5" s="11" t="s">
        <v>466</v>
      </c>
      <c r="B5" s="12" t="s">
        <v>131</v>
      </c>
      <c r="C5" s="12" t="s">
        <v>102</v>
      </c>
    </row>
    <row r="6" spans="1:3" ht="8.25" customHeight="1">
      <c r="A6" s="11"/>
      <c r="B6" s="12"/>
      <c r="C6" s="12"/>
    </row>
    <row r="7" spans="1:3" ht="15" customHeight="1">
      <c r="A7" s="11"/>
      <c r="B7" s="12" t="s">
        <v>130</v>
      </c>
      <c r="C7" s="12" t="s">
        <v>468</v>
      </c>
    </row>
    <row r="8" spans="1:3" ht="15" customHeight="1">
      <c r="A8" s="11"/>
      <c r="B8" s="12"/>
      <c r="C8" s="12" t="s">
        <v>467</v>
      </c>
    </row>
    <row r="9" spans="1:3" ht="6.75" customHeight="1">
      <c r="A9" s="12"/>
      <c r="B9" s="12"/>
      <c r="C9" s="12"/>
    </row>
    <row r="10" spans="1:3" ht="15" customHeight="1">
      <c r="A10" s="12"/>
      <c r="B10" s="12" t="s">
        <v>274</v>
      </c>
      <c r="C10" s="12" t="s">
        <v>278</v>
      </c>
    </row>
    <row r="11" spans="1:3" ht="8.25" customHeight="1">
      <c r="A11" s="12"/>
      <c r="B11" s="12"/>
      <c r="C11" s="12"/>
    </row>
    <row r="12" spans="1:3" ht="15" customHeight="1">
      <c r="A12" s="3" t="s">
        <v>48</v>
      </c>
      <c r="B12" s="5"/>
      <c r="C12" s="3"/>
    </row>
    <row r="13" spans="1:3" ht="15" customHeight="1">
      <c r="A13" s="11" t="s">
        <v>469</v>
      </c>
      <c r="B13" s="12" t="s">
        <v>131</v>
      </c>
      <c r="C13" s="12" t="s">
        <v>102</v>
      </c>
    </row>
    <row r="14" spans="1:3" ht="7.5" customHeight="1">
      <c r="A14" s="11"/>
      <c r="B14" s="2"/>
      <c r="C14" s="12"/>
    </row>
    <row r="15" spans="1:3" ht="15" customHeight="1">
      <c r="A15" s="11"/>
      <c r="B15" s="2" t="s">
        <v>130</v>
      </c>
      <c r="C15" s="12" t="s">
        <v>467</v>
      </c>
    </row>
    <row r="16" spans="1:3" ht="29.25" customHeight="1">
      <c r="A16" s="11"/>
      <c r="B16" s="2"/>
      <c r="C16" s="200" t="s">
        <v>470</v>
      </c>
    </row>
    <row r="17" spans="1:3" ht="15" customHeight="1">
      <c r="A17" s="11"/>
      <c r="B17" s="2"/>
      <c r="C17" s="200" t="s">
        <v>371</v>
      </c>
    </row>
    <row r="18" spans="1:3" ht="15" customHeight="1">
      <c r="A18" s="11"/>
      <c r="B18" s="2"/>
      <c r="C18" s="200" t="s">
        <v>471</v>
      </c>
    </row>
    <row r="19" spans="1:3" ht="7.5" customHeight="1">
      <c r="A19" s="12"/>
      <c r="B19" s="2"/>
      <c r="C19" s="12"/>
    </row>
    <row r="20" spans="1:3" ht="15" customHeight="1">
      <c r="A20" s="12"/>
      <c r="B20" s="2" t="s">
        <v>133</v>
      </c>
      <c r="C20" s="12" t="s">
        <v>472</v>
      </c>
    </row>
    <row r="21" spans="1:3" ht="15" customHeight="1">
      <c r="A21" s="12"/>
      <c r="B21" s="2"/>
      <c r="C21" s="12" t="s">
        <v>473</v>
      </c>
    </row>
    <row r="22" spans="1:3" ht="15" customHeight="1">
      <c r="A22" s="12"/>
      <c r="B22" s="2"/>
      <c r="C22" s="12" t="s">
        <v>278</v>
      </c>
    </row>
    <row r="23" spans="1:3" ht="8.25" customHeight="1">
      <c r="A23" s="4"/>
      <c r="B23" s="1"/>
      <c r="C23" s="4"/>
    </row>
    <row r="24" spans="1:3" ht="15" customHeight="1">
      <c r="A24" s="3" t="s">
        <v>51</v>
      </c>
      <c r="C24" s="3"/>
    </row>
    <row r="25" spans="1:3" ht="15" customHeight="1">
      <c r="A25" s="11" t="s">
        <v>474</v>
      </c>
      <c r="B25" s="12" t="s">
        <v>131</v>
      </c>
      <c r="C25" s="12" t="s">
        <v>102</v>
      </c>
    </row>
    <row r="26" spans="1:3" ht="31.5" customHeight="1">
      <c r="A26" s="11"/>
      <c r="B26" s="2"/>
      <c r="C26" s="200" t="s">
        <v>475</v>
      </c>
    </row>
    <row r="27" spans="1:3" ht="7.5" customHeight="1">
      <c r="A27" s="11"/>
      <c r="B27" s="2"/>
      <c r="C27" s="12"/>
    </row>
    <row r="28" spans="1:3" ht="15" customHeight="1">
      <c r="A28" s="11"/>
      <c r="B28" t="s">
        <v>130</v>
      </c>
      <c r="C28" s="12" t="s">
        <v>467</v>
      </c>
    </row>
    <row r="29" spans="1:3" ht="15" customHeight="1">
      <c r="A29" s="11"/>
      <c r="C29" s="12" t="s">
        <v>476</v>
      </c>
    </row>
    <row r="30" spans="1:3" ht="15" customHeight="1">
      <c r="A30" s="11"/>
      <c r="C30" s="12" t="s">
        <v>477</v>
      </c>
    </row>
    <row r="31" spans="1:3" ht="15" customHeight="1">
      <c r="A31" s="11"/>
      <c r="C31" s="12" t="s">
        <v>478</v>
      </c>
    </row>
    <row r="32" spans="1:3" ht="6.75" customHeight="1">
      <c r="A32" s="11"/>
      <c r="C32" s="12"/>
    </row>
    <row r="33" spans="1:3" ht="15" customHeight="1">
      <c r="A33" s="11"/>
      <c r="B33" t="s">
        <v>133</v>
      </c>
      <c r="C33" s="12" t="s">
        <v>479</v>
      </c>
    </row>
    <row r="34" spans="1:3" ht="15" customHeight="1">
      <c r="A34" s="11"/>
      <c r="C34" s="12" t="s">
        <v>278</v>
      </c>
    </row>
    <row r="35" spans="1:3" ht="8.25" customHeight="1">
      <c r="A35" s="4"/>
      <c r="C35" s="4"/>
    </row>
    <row r="36" spans="1:3" ht="15" customHeight="1">
      <c r="A36" s="3" t="s">
        <v>68</v>
      </c>
      <c r="B36" s="3"/>
      <c r="C36" s="3"/>
    </row>
    <row r="37" spans="1:3" ht="15" customHeight="1">
      <c r="A37" s="11" t="s">
        <v>480</v>
      </c>
      <c r="B37" s="12" t="s">
        <v>131</v>
      </c>
      <c r="C37" s="12" t="s">
        <v>102</v>
      </c>
    </row>
    <row r="38" spans="1:3" ht="30" customHeight="1">
      <c r="A38" s="11"/>
      <c r="B38" s="12"/>
      <c r="C38" s="200" t="s">
        <v>481</v>
      </c>
    </row>
    <row r="39" spans="1:3" ht="7.5" customHeight="1">
      <c r="A39" s="11"/>
      <c r="B39" s="12"/>
      <c r="C39" s="12"/>
    </row>
    <row r="40" spans="1:3" ht="15" customHeight="1">
      <c r="A40" s="12"/>
      <c r="B40" s="46" t="s">
        <v>130</v>
      </c>
      <c r="C40" s="12" t="s">
        <v>482</v>
      </c>
    </row>
    <row r="41" spans="1:3" ht="30" customHeight="1">
      <c r="A41" s="12"/>
      <c r="B41" s="46"/>
      <c r="C41" s="200" t="s">
        <v>483</v>
      </c>
    </row>
    <row r="42" spans="1:3" ht="7.5" customHeight="1">
      <c r="A42" s="12"/>
      <c r="B42" s="12"/>
      <c r="C42" s="12"/>
    </row>
    <row r="43" spans="1:3" ht="31.5" customHeight="1">
      <c r="A43" s="12"/>
      <c r="B43" s="12" t="s">
        <v>133</v>
      </c>
      <c r="C43" s="200" t="s">
        <v>484</v>
      </c>
    </row>
    <row r="44" spans="1:3" ht="15" customHeight="1">
      <c r="A44" s="12"/>
      <c r="B44" s="12"/>
      <c r="C44" s="12" t="s">
        <v>278</v>
      </c>
    </row>
    <row r="45" spans="1:3" ht="8.25" customHeight="1">
      <c r="A45" s="4"/>
      <c r="B45" s="4"/>
      <c r="C45" s="4"/>
    </row>
    <row r="46" spans="1:3" ht="15" customHeight="1">
      <c r="A46" s="3" t="s">
        <v>76</v>
      </c>
      <c r="B46" s="3"/>
      <c r="C46" s="3"/>
    </row>
    <row r="47" spans="1:3" ht="15" customHeight="1">
      <c r="A47" s="11" t="s">
        <v>485</v>
      </c>
      <c r="B47" s="12" t="s">
        <v>131</v>
      </c>
      <c r="C47" s="12" t="s">
        <v>102</v>
      </c>
    </row>
    <row r="48" spans="1:3" ht="15" customHeight="1">
      <c r="A48" s="11"/>
      <c r="B48" s="12"/>
      <c r="C48" s="12" t="s">
        <v>372</v>
      </c>
    </row>
    <row r="49" spans="1:3" ht="7.5" customHeight="1">
      <c r="A49" s="11"/>
      <c r="B49" s="12"/>
      <c r="C49" s="12"/>
    </row>
    <row r="50" spans="1:3" ht="29.25" customHeight="1">
      <c r="A50" s="12"/>
      <c r="B50" s="12" t="s">
        <v>130</v>
      </c>
      <c r="C50" s="200" t="s">
        <v>486</v>
      </c>
    </row>
    <row r="51" spans="1:3" ht="15" customHeight="1">
      <c r="A51" s="12"/>
      <c r="B51" s="12"/>
      <c r="C51" s="12" t="s">
        <v>487</v>
      </c>
    </row>
    <row r="52" spans="1:3" ht="27" customHeight="1">
      <c r="A52" s="12"/>
      <c r="B52" s="12"/>
      <c r="C52" s="200" t="s">
        <v>488</v>
      </c>
    </row>
    <row r="53" spans="1:3" ht="7.5" customHeight="1">
      <c r="A53" s="12"/>
      <c r="B53" s="12"/>
      <c r="C53" s="12"/>
    </row>
    <row r="54" spans="1:3" ht="15" customHeight="1">
      <c r="A54" s="12"/>
      <c r="B54" s="12" t="s">
        <v>133</v>
      </c>
      <c r="C54" s="12" t="s">
        <v>278</v>
      </c>
    </row>
    <row r="55" spans="1:3" ht="8.25" customHeight="1">
      <c r="A55" s="4"/>
      <c r="B55" s="4"/>
      <c r="C55" s="4"/>
    </row>
    <row r="56" spans="1:3" ht="15" customHeight="1">
      <c r="A56" s="23" t="s">
        <v>77</v>
      </c>
      <c r="B56" s="46"/>
      <c r="C56" s="50"/>
    </row>
    <row r="57" spans="1:3" ht="15" customHeight="1">
      <c r="A57" s="47" t="s">
        <v>489</v>
      </c>
      <c r="B57" s="46" t="s">
        <v>131</v>
      </c>
      <c r="C57" s="50" t="s">
        <v>102</v>
      </c>
    </row>
    <row r="58" spans="1:3" ht="7.5" customHeight="1">
      <c r="A58" s="47"/>
      <c r="B58" s="46"/>
      <c r="C58" s="50"/>
    </row>
    <row r="59" spans="1:3" ht="15" customHeight="1">
      <c r="A59" s="23"/>
      <c r="B59" s="46" t="s">
        <v>130</v>
      </c>
      <c r="C59" s="50" t="s">
        <v>276</v>
      </c>
    </row>
    <row r="60" spans="1:3" ht="13.5" customHeight="1">
      <c r="A60" s="19"/>
      <c r="B60" s="25"/>
      <c r="C60" s="20"/>
    </row>
    <row r="61" spans="1:3" ht="15" customHeight="1">
      <c r="A61" s="21" t="s">
        <v>78</v>
      </c>
      <c r="B61" s="26"/>
      <c r="C61" s="22"/>
    </row>
    <row r="62" spans="1:3" ht="15" customHeight="1">
      <c r="A62" s="47" t="s">
        <v>490</v>
      </c>
      <c r="B62" s="46" t="s">
        <v>131</v>
      </c>
      <c r="C62" s="50" t="s">
        <v>102</v>
      </c>
    </row>
    <row r="63" spans="1:3" ht="7.5" customHeight="1">
      <c r="A63" s="47"/>
      <c r="B63" s="46"/>
      <c r="C63" s="50"/>
    </row>
    <row r="64" spans="1:3" ht="15" customHeight="1">
      <c r="A64" s="47"/>
      <c r="B64" s="46" t="s">
        <v>130</v>
      </c>
      <c r="C64" s="50" t="s">
        <v>491</v>
      </c>
    </row>
    <row r="65" spans="1:3" ht="15" customHeight="1">
      <c r="A65" s="47"/>
      <c r="B65" s="46"/>
      <c r="C65" s="50" t="s">
        <v>492</v>
      </c>
    </row>
    <row r="66" spans="1:3" ht="15" customHeight="1">
      <c r="A66" s="47"/>
      <c r="B66" s="46"/>
      <c r="C66" s="50" t="s">
        <v>493</v>
      </c>
    </row>
    <row r="67" spans="1:3" ht="15" customHeight="1">
      <c r="A67" s="47"/>
      <c r="B67" s="46"/>
      <c r="C67" s="50" t="s">
        <v>494</v>
      </c>
    </row>
    <row r="68" spans="1:3" ht="15" customHeight="1">
      <c r="A68" s="47"/>
      <c r="B68" s="46"/>
      <c r="C68" s="50" t="s">
        <v>495</v>
      </c>
    </row>
    <row r="69" spans="1:3" ht="7.5" customHeight="1">
      <c r="A69" s="47"/>
      <c r="B69" s="46"/>
      <c r="C69" s="50"/>
    </row>
    <row r="70" spans="1:3" ht="15" customHeight="1">
      <c r="A70" s="47"/>
      <c r="B70" s="46" t="s">
        <v>133</v>
      </c>
      <c r="C70" s="12" t="s">
        <v>278</v>
      </c>
    </row>
    <row r="71" spans="1:3" ht="13.5" customHeight="1">
      <c r="A71" s="19"/>
      <c r="B71" s="25"/>
      <c r="C71" s="20"/>
    </row>
    <row r="72" spans="1:3" ht="15" customHeight="1">
      <c r="A72" s="21" t="s">
        <v>79</v>
      </c>
      <c r="B72" s="26"/>
      <c r="C72" s="22"/>
    </row>
    <row r="73" spans="1:3" ht="15" customHeight="1">
      <c r="A73" s="47" t="s">
        <v>373</v>
      </c>
      <c r="B73" s="12" t="s">
        <v>131</v>
      </c>
      <c r="C73" s="50" t="s">
        <v>102</v>
      </c>
    </row>
    <row r="74" spans="1:3" ht="7.5" customHeight="1">
      <c r="A74" s="47"/>
      <c r="B74" s="12"/>
      <c r="C74" s="50"/>
    </row>
    <row r="75" spans="1:3" ht="15" customHeight="1">
      <c r="A75" s="47"/>
      <c r="B75" s="12" t="s">
        <v>130</v>
      </c>
      <c r="C75" s="50" t="s">
        <v>496</v>
      </c>
    </row>
    <row r="76" spans="1:3" ht="15" customHeight="1">
      <c r="A76" s="47"/>
      <c r="B76" s="12"/>
      <c r="C76" s="50" t="s">
        <v>370</v>
      </c>
    </row>
    <row r="77" spans="1:3" ht="7.5" customHeight="1">
      <c r="A77" s="47"/>
      <c r="B77" s="12"/>
      <c r="C77" s="50"/>
    </row>
    <row r="78" spans="1:3" ht="15" customHeight="1">
      <c r="A78" s="47"/>
      <c r="B78" s="12" t="s">
        <v>133</v>
      </c>
      <c r="C78" s="12" t="s">
        <v>278</v>
      </c>
    </row>
    <row r="79" spans="1:3" ht="13.5" customHeight="1">
      <c r="A79" s="114"/>
      <c r="B79" s="25"/>
      <c r="C79" s="20"/>
    </row>
    <row r="80" spans="1:3" ht="15" customHeight="1">
      <c r="A80" s="21" t="s">
        <v>497</v>
      </c>
      <c r="B80" s="26"/>
      <c r="C80" s="22"/>
    </row>
    <row r="81" spans="1:3" ht="15" customHeight="1">
      <c r="A81" s="47" t="s">
        <v>502</v>
      </c>
      <c r="B81" s="12" t="s">
        <v>131</v>
      </c>
      <c r="C81" s="50" t="s">
        <v>102</v>
      </c>
    </row>
    <row r="82" spans="1:3" ht="7.5" customHeight="1">
      <c r="A82" s="47"/>
      <c r="B82" s="12"/>
      <c r="C82" s="50"/>
    </row>
    <row r="83" spans="1:3" ht="15" customHeight="1">
      <c r="A83" s="47"/>
      <c r="B83" s="12" t="s">
        <v>130</v>
      </c>
      <c r="C83" s="50" t="s">
        <v>496</v>
      </c>
    </row>
    <row r="84" spans="1:3" ht="15" customHeight="1">
      <c r="A84" s="47"/>
      <c r="B84" s="12"/>
      <c r="C84" s="50" t="s">
        <v>498</v>
      </c>
    </row>
    <row r="85" spans="1:3" ht="7.5" customHeight="1">
      <c r="A85" s="47"/>
      <c r="B85" s="12"/>
      <c r="C85" s="50"/>
    </row>
    <row r="86" spans="1:3" ht="15" customHeight="1">
      <c r="A86" s="47"/>
      <c r="B86" s="12" t="s">
        <v>133</v>
      </c>
      <c r="C86" s="12" t="s">
        <v>278</v>
      </c>
    </row>
    <row r="87" spans="1:3" ht="15" customHeight="1">
      <c r="A87" s="47"/>
      <c r="B87" s="12"/>
      <c r="C87" s="50" t="s">
        <v>499</v>
      </c>
    </row>
    <row r="88" spans="1:3" ht="15" customHeight="1">
      <c r="A88" s="47"/>
      <c r="B88" s="12"/>
      <c r="C88" s="50" t="s">
        <v>500</v>
      </c>
    </row>
    <row r="89" spans="1:3" ht="13.5" customHeight="1">
      <c r="A89" s="114"/>
      <c r="B89" s="25"/>
      <c r="C89" s="20"/>
    </row>
    <row r="90" spans="1:3" ht="15" customHeight="1">
      <c r="A90" s="164" t="s">
        <v>275</v>
      </c>
      <c r="B90" s="46"/>
      <c r="C90" s="6"/>
    </row>
    <row r="91" spans="1:3" ht="15" customHeight="1">
      <c r="A91" s="47" t="s">
        <v>501</v>
      </c>
      <c r="B91" s="12" t="s">
        <v>131</v>
      </c>
      <c r="C91" s="50" t="s">
        <v>102</v>
      </c>
    </row>
    <row r="92" spans="1:3" ht="15" customHeight="1">
      <c r="A92" s="47"/>
      <c r="B92" s="46"/>
      <c r="C92" s="6"/>
    </row>
    <row r="93" spans="1:3" ht="15" customHeight="1">
      <c r="A93" s="47"/>
      <c r="B93" s="12" t="s">
        <v>130</v>
      </c>
      <c r="C93" s="6" t="s">
        <v>467</v>
      </c>
    </row>
    <row r="94" spans="1:3" ht="29.25" customHeight="1">
      <c r="A94" s="47"/>
      <c r="B94" s="12"/>
      <c r="C94" s="231" t="s">
        <v>503</v>
      </c>
    </row>
    <row r="95" spans="1:3" ht="15" customHeight="1">
      <c r="A95" s="47"/>
      <c r="B95" s="12"/>
      <c r="C95" s="231" t="s">
        <v>504</v>
      </c>
    </row>
    <row r="96" spans="1:3" ht="30.75" customHeight="1">
      <c r="A96" s="47"/>
      <c r="B96" s="12"/>
      <c r="C96" s="231" t="s">
        <v>505</v>
      </c>
    </row>
    <row r="97" spans="1:3" ht="15" customHeight="1">
      <c r="A97" s="47"/>
      <c r="B97" s="12"/>
      <c r="C97" s="231" t="s">
        <v>506</v>
      </c>
    </row>
    <row r="98" spans="1:3" ht="15" customHeight="1">
      <c r="A98" s="47"/>
      <c r="B98" s="12"/>
      <c r="C98" s="6" t="s">
        <v>507</v>
      </c>
    </row>
    <row r="99" spans="1:3" ht="15" customHeight="1">
      <c r="A99" s="47"/>
      <c r="B99" s="12"/>
      <c r="C99" s="6" t="s">
        <v>508</v>
      </c>
    </row>
    <row r="100" spans="1:3" ht="5.25" customHeight="1">
      <c r="A100" s="47"/>
      <c r="B100" s="46"/>
      <c r="C100" s="6"/>
    </row>
    <row r="101" spans="1:3" ht="15" customHeight="1">
      <c r="A101" s="47"/>
      <c r="B101" s="46" t="s">
        <v>133</v>
      </c>
      <c r="C101" s="6" t="s">
        <v>365</v>
      </c>
    </row>
    <row r="102" spans="1:3" ht="13.5" customHeight="1">
      <c r="A102" s="165"/>
      <c r="B102" s="25"/>
      <c r="C102" s="20"/>
    </row>
    <row r="103" spans="1:3" ht="15" customHeight="1">
      <c r="A103" s="164" t="s">
        <v>509</v>
      </c>
      <c r="B103" s="46"/>
      <c r="C103" s="6"/>
    </row>
    <row r="104" spans="1:3" ht="15" customHeight="1">
      <c r="A104" s="47" t="s">
        <v>510</v>
      </c>
      <c r="B104" s="12" t="s">
        <v>131</v>
      </c>
      <c r="C104" s="50" t="s">
        <v>102</v>
      </c>
    </row>
    <row r="105" spans="1:3" ht="7.5" customHeight="1">
      <c r="A105" s="47"/>
      <c r="B105" s="12"/>
      <c r="C105" s="50"/>
    </row>
    <row r="106" spans="1:3" ht="15" customHeight="1">
      <c r="A106" s="47"/>
      <c r="B106" s="12" t="s">
        <v>130</v>
      </c>
      <c r="C106" s="50" t="s">
        <v>496</v>
      </c>
    </row>
    <row r="107" spans="1:3" ht="15" customHeight="1">
      <c r="A107" s="47"/>
      <c r="B107" s="12"/>
      <c r="C107" s="50" t="s">
        <v>498</v>
      </c>
    </row>
    <row r="108" spans="1:3" ht="7.5" customHeight="1">
      <c r="A108" s="47"/>
      <c r="B108" s="12"/>
      <c r="C108" s="50"/>
    </row>
    <row r="109" spans="1:3" ht="15" customHeight="1">
      <c r="A109" s="47"/>
      <c r="B109" s="12" t="s">
        <v>133</v>
      </c>
      <c r="C109" s="12" t="s">
        <v>278</v>
      </c>
    </row>
    <row r="110" spans="1:3" ht="13.5" customHeight="1">
      <c r="A110" s="47"/>
      <c r="B110" s="46"/>
      <c r="C110" s="6"/>
    </row>
    <row r="111" spans="1:3" ht="15" customHeight="1">
      <c r="A111" s="21" t="s">
        <v>275</v>
      </c>
      <c r="B111" s="26"/>
      <c r="C111" s="22"/>
    </row>
    <row r="112" spans="1:3" ht="15" customHeight="1">
      <c r="A112" s="47" t="s">
        <v>511</v>
      </c>
      <c r="B112" s="12" t="s">
        <v>131</v>
      </c>
      <c r="C112" s="50" t="s">
        <v>102</v>
      </c>
    </row>
    <row r="113" spans="1:3" ht="6" customHeight="1">
      <c r="A113" s="47"/>
      <c r="B113" s="12"/>
      <c r="C113" s="50"/>
    </row>
    <row r="114" spans="1:3" ht="15" customHeight="1">
      <c r="A114" s="47"/>
      <c r="B114" s="12" t="s">
        <v>130</v>
      </c>
      <c r="C114" s="50" t="s">
        <v>276</v>
      </c>
    </row>
    <row r="115" spans="1:3" ht="15" customHeight="1">
      <c r="A115" s="47"/>
      <c r="B115" s="12"/>
      <c r="C115" s="50" t="s">
        <v>304</v>
      </c>
    </row>
    <row r="116" spans="1:3" ht="15" customHeight="1">
      <c r="A116" s="47"/>
      <c r="B116" s="12"/>
      <c r="C116" s="50" t="s">
        <v>305</v>
      </c>
    </row>
    <row r="117" spans="1:3" ht="15" customHeight="1">
      <c r="A117" s="47"/>
      <c r="B117" s="12"/>
      <c r="C117" s="50" t="s">
        <v>306</v>
      </c>
    </row>
    <row r="118" spans="1:3" ht="15" customHeight="1">
      <c r="A118" s="47"/>
      <c r="B118" s="12"/>
      <c r="C118" s="50" t="s">
        <v>307</v>
      </c>
    </row>
    <row r="119" spans="1:3" ht="15" customHeight="1">
      <c r="A119" s="47"/>
      <c r="B119" s="12"/>
      <c r="C119" s="50" t="s">
        <v>277</v>
      </c>
    </row>
    <row r="120" spans="1:3" ht="15" customHeight="1">
      <c r="A120" s="47"/>
      <c r="B120" s="12"/>
      <c r="C120" s="50" t="s">
        <v>512</v>
      </c>
    </row>
    <row r="121" spans="1:3" ht="15" customHeight="1">
      <c r="A121" s="47"/>
      <c r="B121" s="12"/>
      <c r="C121" s="50" t="s">
        <v>366</v>
      </c>
    </row>
    <row r="122" spans="1:3" ht="15" customHeight="1">
      <c r="A122" s="47"/>
      <c r="B122" s="12"/>
      <c r="C122" s="50" t="s">
        <v>367</v>
      </c>
    </row>
    <row r="123" spans="1:3" ht="6.75" customHeight="1">
      <c r="A123" s="47"/>
      <c r="B123" s="12"/>
      <c r="C123" s="50"/>
    </row>
    <row r="124" spans="1:3" ht="15" customHeight="1">
      <c r="A124" s="165"/>
      <c r="B124" s="4" t="s">
        <v>133</v>
      </c>
      <c r="C124" s="232" t="s">
        <v>278</v>
      </c>
    </row>
  </sheetData>
  <sheetProtection/>
  <mergeCells count="2">
    <mergeCell ref="A1:C1"/>
    <mergeCell ref="B3:C3"/>
  </mergeCells>
  <printOptions/>
  <pageMargins left="0.7874015748031497" right="0.5905511811023623" top="0.7874015748031497" bottom="0.3937007874015748" header="0.31496062992125984" footer="0.31496062992125984"/>
  <pageSetup horizontalDpi="600" verticalDpi="600" orientation="portrait" paperSize="9" r:id="rId1"/>
  <rowBreaks count="1" manualBreakCount="1">
    <brk id="55" max="255" man="1"/>
  </rowBreaks>
</worksheet>
</file>

<file path=xl/worksheets/sheet6.xml><?xml version="1.0" encoding="utf-8"?>
<worksheet xmlns="http://schemas.openxmlformats.org/spreadsheetml/2006/main" xmlns:r="http://schemas.openxmlformats.org/officeDocument/2006/relationships">
  <dimension ref="A2:I24"/>
  <sheetViews>
    <sheetView zoomScalePageLayoutView="0" workbookViewId="0" topLeftCell="A1">
      <selection activeCell="F18" sqref="F18"/>
    </sheetView>
  </sheetViews>
  <sheetFormatPr defaultColWidth="8.796875" defaultRowHeight="14.25"/>
  <cols>
    <col min="1" max="8" width="9" style="45" customWidth="1"/>
    <col min="9" max="9" width="9.3984375" style="45" customWidth="1"/>
    <col min="10" max="16384" width="9" style="45" customWidth="1"/>
  </cols>
  <sheetData>
    <row r="2" spans="1:3" ht="25.5" customHeight="1">
      <c r="A2" s="247" t="s">
        <v>52</v>
      </c>
      <c r="B2" s="247"/>
      <c r="C2" s="247"/>
    </row>
    <row r="3" ht="11.25" customHeight="1"/>
    <row r="4" spans="1:9" ht="25.5" customHeight="1">
      <c r="A4" s="247" t="s">
        <v>296</v>
      </c>
      <c r="B4" s="247"/>
      <c r="C4" s="247"/>
      <c r="D4" s="247"/>
      <c r="E4" s="247"/>
      <c r="F4" s="247"/>
      <c r="G4" s="247"/>
      <c r="H4" s="247"/>
      <c r="I4" s="247"/>
    </row>
    <row r="5" spans="1:9" ht="25.5" customHeight="1">
      <c r="A5" s="24" t="s">
        <v>123</v>
      </c>
      <c r="B5" s="24"/>
      <c r="C5" s="24"/>
      <c r="D5" s="24"/>
      <c r="E5" s="24"/>
      <c r="F5" s="24"/>
      <c r="G5" s="24"/>
      <c r="H5" s="24"/>
      <c r="I5" s="24"/>
    </row>
    <row r="6" spans="1:9" ht="25.5" customHeight="1">
      <c r="A6" s="24" t="s">
        <v>107</v>
      </c>
      <c r="B6" s="24"/>
      <c r="C6" s="24"/>
      <c r="D6" s="24"/>
      <c r="E6" s="24"/>
      <c r="F6" s="24"/>
      <c r="G6" s="24"/>
      <c r="H6" s="24"/>
      <c r="I6" s="24"/>
    </row>
    <row r="7" spans="1:9" ht="25.5" customHeight="1">
      <c r="A7" s="247" t="s">
        <v>69</v>
      </c>
      <c r="B7" s="247"/>
      <c r="C7" s="247"/>
      <c r="D7" s="247"/>
      <c r="E7" s="247"/>
      <c r="F7" s="247"/>
      <c r="G7" s="247"/>
      <c r="H7" s="247"/>
      <c r="I7" s="247"/>
    </row>
    <row r="8" spans="1:9" ht="25.5" customHeight="1">
      <c r="A8" s="24" t="s">
        <v>70</v>
      </c>
      <c r="B8" s="24"/>
      <c r="C8" s="24"/>
      <c r="D8" s="24"/>
      <c r="E8" s="24"/>
      <c r="F8" s="24"/>
      <c r="G8" s="24"/>
      <c r="H8" s="24"/>
      <c r="I8" s="24"/>
    </row>
    <row r="9" spans="1:9" ht="25.5" customHeight="1">
      <c r="A9" s="247" t="s">
        <v>71</v>
      </c>
      <c r="B9" s="247"/>
      <c r="C9" s="247"/>
      <c r="D9" s="247"/>
      <c r="E9" s="247"/>
      <c r="F9" s="247"/>
      <c r="G9" s="247"/>
      <c r="H9" s="247"/>
      <c r="I9" s="247"/>
    </row>
    <row r="10" spans="1:9" ht="25.5" customHeight="1">
      <c r="A10" s="45" t="s">
        <v>108</v>
      </c>
      <c r="B10" s="24"/>
      <c r="C10" s="24"/>
      <c r="D10" s="24"/>
      <c r="E10" s="24"/>
      <c r="F10" s="24"/>
      <c r="G10" s="24"/>
      <c r="H10" s="24"/>
      <c r="I10" s="24"/>
    </row>
    <row r="11" spans="1:9" ht="25.5" customHeight="1">
      <c r="A11" s="24" t="s">
        <v>72</v>
      </c>
      <c r="B11" s="24"/>
      <c r="C11" s="24"/>
      <c r="D11" s="24"/>
      <c r="E11" s="24"/>
      <c r="F11" s="24"/>
      <c r="G11" s="24"/>
      <c r="H11" s="24"/>
      <c r="I11" s="24"/>
    </row>
    <row r="12" spans="1:9" ht="25.5" customHeight="1">
      <c r="A12" s="24" t="s">
        <v>73</v>
      </c>
      <c r="B12" s="24"/>
      <c r="C12" s="24"/>
      <c r="D12" s="24"/>
      <c r="E12" s="24"/>
      <c r="F12" s="24"/>
      <c r="G12" s="24"/>
      <c r="H12" s="24"/>
      <c r="I12" s="24"/>
    </row>
    <row r="13" ht="25.5" customHeight="1">
      <c r="A13" s="45" t="s">
        <v>74</v>
      </c>
    </row>
    <row r="14" spans="1:9" ht="25.5" customHeight="1">
      <c r="A14" s="247"/>
      <c r="B14" s="247"/>
      <c r="C14" s="247"/>
      <c r="D14" s="247"/>
      <c r="E14" s="247"/>
      <c r="F14" s="247"/>
      <c r="G14" s="247"/>
      <c r="H14" s="247"/>
      <c r="I14" s="247"/>
    </row>
    <row r="15" spans="1:9" ht="25.5" customHeight="1">
      <c r="A15" s="247"/>
      <c r="B15" s="247"/>
      <c r="C15" s="247"/>
      <c r="D15" s="247"/>
      <c r="E15" s="247"/>
      <c r="F15" s="247"/>
      <c r="G15" s="247"/>
      <c r="H15" s="247"/>
      <c r="I15" s="247"/>
    </row>
    <row r="16" spans="1:9" ht="25.5" customHeight="1">
      <c r="A16" s="24"/>
      <c r="B16" s="24"/>
      <c r="C16" s="24"/>
      <c r="D16" s="24"/>
      <c r="E16" s="24"/>
      <c r="F16" s="24"/>
      <c r="G16" s="24"/>
      <c r="H16" s="24"/>
      <c r="I16" s="24"/>
    </row>
    <row r="17" spans="1:9" ht="25.5" customHeight="1">
      <c r="A17" s="24"/>
      <c r="B17" s="24"/>
      <c r="C17" s="24"/>
      <c r="D17" s="24"/>
      <c r="E17" s="24"/>
      <c r="F17" s="24"/>
      <c r="G17" s="24"/>
      <c r="H17" s="24"/>
      <c r="I17" s="24"/>
    </row>
    <row r="18" spans="1:9" ht="25.5" customHeight="1">
      <c r="A18" s="24"/>
      <c r="B18" s="24"/>
      <c r="C18" s="24"/>
      <c r="D18" s="24"/>
      <c r="E18" s="24"/>
      <c r="F18" s="24"/>
      <c r="G18" s="24"/>
      <c r="H18" s="24"/>
      <c r="I18" s="24"/>
    </row>
    <row r="19" spans="1:4" ht="25.5" customHeight="1">
      <c r="A19" s="247"/>
      <c r="B19" s="247"/>
      <c r="C19" s="247"/>
      <c r="D19" s="247"/>
    </row>
    <row r="20" ht="11.25" customHeight="1"/>
    <row r="21" spans="1:9" ht="25.5" customHeight="1">
      <c r="A21" s="247"/>
      <c r="B21" s="247"/>
      <c r="C21" s="247"/>
      <c r="D21" s="247"/>
      <c r="E21" s="247"/>
      <c r="F21" s="247"/>
      <c r="G21" s="247"/>
      <c r="H21" s="247"/>
      <c r="I21" s="247"/>
    </row>
    <row r="22" spans="1:9" ht="25.5" customHeight="1">
      <c r="A22" s="247"/>
      <c r="B22" s="247"/>
      <c r="C22" s="247"/>
      <c r="D22" s="247"/>
      <c r="E22" s="247"/>
      <c r="F22" s="247"/>
      <c r="G22" s="247"/>
      <c r="H22" s="247"/>
      <c r="I22" s="247"/>
    </row>
    <row r="23" spans="1:9" ht="25.5" customHeight="1">
      <c r="A23" s="247"/>
      <c r="B23" s="247"/>
      <c r="C23" s="247"/>
      <c r="D23" s="247"/>
      <c r="E23" s="247"/>
      <c r="F23" s="247"/>
      <c r="G23" s="247"/>
      <c r="H23" s="247"/>
      <c r="I23" s="247"/>
    </row>
    <row r="24" spans="1:9" ht="25.5" customHeight="1">
      <c r="A24" s="24"/>
      <c r="B24" s="24"/>
      <c r="C24" s="24"/>
      <c r="D24" s="24"/>
      <c r="E24" s="24"/>
      <c r="F24" s="24"/>
      <c r="G24" s="24"/>
      <c r="H24" s="24"/>
      <c r="I24" s="24"/>
    </row>
  </sheetData>
  <sheetProtection/>
  <mergeCells count="10">
    <mergeCell ref="A23:I23"/>
    <mergeCell ref="A2:C2"/>
    <mergeCell ref="A19:D19"/>
    <mergeCell ref="A4:I4"/>
    <mergeCell ref="A14:I14"/>
    <mergeCell ref="A15:I15"/>
    <mergeCell ref="A9:I9"/>
    <mergeCell ref="A7:I7"/>
    <mergeCell ref="A21:I21"/>
    <mergeCell ref="A22:I22"/>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0000"/>
  </sheetPr>
  <dimension ref="A1:I80"/>
  <sheetViews>
    <sheetView zoomScalePageLayoutView="0" workbookViewId="0" topLeftCell="A1">
      <selection activeCell="K9" sqref="K9"/>
    </sheetView>
  </sheetViews>
  <sheetFormatPr defaultColWidth="8.796875" defaultRowHeight="14.25"/>
  <cols>
    <col min="1" max="1" width="9" style="219" customWidth="1"/>
    <col min="2" max="2" width="14.09765625" style="219" customWidth="1"/>
    <col min="3" max="8" width="9" style="219" customWidth="1"/>
    <col min="9" max="9" width="10.3984375" style="219" customWidth="1"/>
    <col min="10" max="16384" width="9" style="219" customWidth="1"/>
  </cols>
  <sheetData>
    <row r="1" spans="1:9" ht="18.75">
      <c r="A1" s="220"/>
      <c r="B1" s="256" t="s">
        <v>513</v>
      </c>
      <c r="C1" s="256"/>
      <c r="D1" s="256"/>
      <c r="E1" s="256"/>
      <c r="F1" s="220"/>
      <c r="G1" s="220"/>
      <c r="H1" s="153"/>
      <c r="I1" s="220"/>
    </row>
    <row r="2" spans="1:9" ht="30.75" customHeight="1">
      <c r="A2" s="220"/>
      <c r="B2" s="201"/>
      <c r="C2" s="201"/>
      <c r="D2" s="201"/>
      <c r="E2" s="201"/>
      <c r="F2" s="220"/>
      <c r="G2" s="220"/>
      <c r="H2" s="153"/>
      <c r="I2" s="220"/>
    </row>
    <row r="3" spans="1:9" ht="21.75" customHeight="1">
      <c r="A3" s="257" t="s">
        <v>75</v>
      </c>
      <c r="B3" s="258"/>
      <c r="C3" s="144"/>
      <c r="D3" s="144" t="s">
        <v>109</v>
      </c>
      <c r="E3" s="144"/>
      <c r="F3" s="144"/>
      <c r="G3" s="144"/>
      <c r="H3" s="144"/>
      <c r="I3" s="144"/>
    </row>
    <row r="4" spans="1:2" ht="40.5" customHeight="1">
      <c r="A4" s="145"/>
      <c r="B4" s="146"/>
    </row>
    <row r="5" spans="1:9" ht="13.5">
      <c r="A5" s="261" t="s">
        <v>394</v>
      </c>
      <c r="B5" s="262"/>
      <c r="C5" s="250" t="s">
        <v>514</v>
      </c>
      <c r="D5" s="259"/>
      <c r="E5" s="259"/>
      <c r="F5" s="259"/>
      <c r="G5" s="259"/>
      <c r="H5" s="259"/>
      <c r="I5" s="259"/>
    </row>
    <row r="6" spans="1:9" ht="13.5">
      <c r="A6" s="145"/>
      <c r="B6" s="227"/>
      <c r="C6" s="250"/>
      <c r="D6" s="259"/>
      <c r="E6" s="259"/>
      <c r="F6" s="259"/>
      <c r="G6" s="259"/>
      <c r="H6" s="259"/>
      <c r="I6" s="259"/>
    </row>
    <row r="7" spans="1:9" ht="13.5">
      <c r="A7" s="145"/>
      <c r="B7" s="230"/>
      <c r="C7" s="250"/>
      <c r="D7" s="259"/>
      <c r="E7" s="259"/>
      <c r="F7" s="259"/>
      <c r="G7" s="259"/>
      <c r="H7" s="259"/>
      <c r="I7" s="259"/>
    </row>
    <row r="8" spans="1:9" ht="13.5">
      <c r="A8" s="145"/>
      <c r="B8" s="230"/>
      <c r="C8" s="250"/>
      <c r="D8" s="259"/>
      <c r="E8" s="259"/>
      <c r="F8" s="259"/>
      <c r="G8" s="259"/>
      <c r="H8" s="259"/>
      <c r="I8" s="259"/>
    </row>
    <row r="9" spans="1:9" ht="13.5">
      <c r="A9" s="145"/>
      <c r="B9" s="149"/>
      <c r="C9" s="250"/>
      <c r="D9" s="259"/>
      <c r="E9" s="259"/>
      <c r="F9" s="259"/>
      <c r="G9" s="259"/>
      <c r="H9" s="259"/>
      <c r="I9" s="259"/>
    </row>
    <row r="10" spans="1:9" ht="32.25" customHeight="1">
      <c r="A10" s="145"/>
      <c r="B10" s="227"/>
      <c r="C10" s="215"/>
      <c r="D10" s="228"/>
      <c r="E10" s="228"/>
      <c r="F10" s="228"/>
      <c r="G10" s="228"/>
      <c r="H10" s="228"/>
      <c r="I10" s="228"/>
    </row>
    <row r="11" spans="1:9" ht="13.5" customHeight="1">
      <c r="A11" s="145" t="s">
        <v>515</v>
      </c>
      <c r="B11" s="260" t="s">
        <v>522</v>
      </c>
      <c r="C11" s="250" t="s">
        <v>516</v>
      </c>
      <c r="D11" s="259"/>
      <c r="E11" s="259"/>
      <c r="F11" s="259"/>
      <c r="G11" s="259"/>
      <c r="H11" s="259"/>
      <c r="I11" s="259"/>
    </row>
    <row r="12" spans="1:9" ht="13.5">
      <c r="A12" s="145"/>
      <c r="B12" s="260"/>
      <c r="C12" s="250"/>
      <c r="D12" s="259"/>
      <c r="E12" s="259"/>
      <c r="F12" s="259"/>
      <c r="G12" s="259"/>
      <c r="H12" s="259"/>
      <c r="I12" s="259"/>
    </row>
    <row r="13" spans="1:9" ht="13.5">
      <c r="A13" s="145"/>
      <c r="B13" s="260"/>
      <c r="C13" s="250"/>
      <c r="D13" s="259"/>
      <c r="E13" s="259"/>
      <c r="F13" s="259"/>
      <c r="G13" s="259"/>
      <c r="H13" s="259"/>
      <c r="I13" s="259"/>
    </row>
    <row r="14" spans="1:9" ht="13.5">
      <c r="A14" s="145"/>
      <c r="B14" s="260"/>
      <c r="C14" s="250"/>
      <c r="D14" s="259"/>
      <c r="E14" s="259"/>
      <c r="F14" s="259"/>
      <c r="G14" s="259"/>
      <c r="H14" s="259"/>
      <c r="I14" s="259"/>
    </row>
    <row r="15" spans="1:9" ht="13.5">
      <c r="A15" s="145"/>
      <c r="B15" s="260"/>
      <c r="C15" s="250"/>
      <c r="D15" s="259"/>
      <c r="E15" s="259"/>
      <c r="F15" s="259"/>
      <c r="G15" s="259"/>
      <c r="H15" s="259"/>
      <c r="I15" s="259"/>
    </row>
    <row r="16" spans="1:9" ht="32.25" customHeight="1">
      <c r="A16" s="145"/>
      <c r="B16" s="227"/>
      <c r="C16" s="215"/>
      <c r="D16" s="228"/>
      <c r="E16" s="228"/>
      <c r="F16" s="228"/>
      <c r="G16" s="228"/>
      <c r="H16" s="228"/>
      <c r="I16" s="228"/>
    </row>
    <row r="17" spans="1:9" ht="13.5" customHeight="1">
      <c r="A17" s="147" t="s">
        <v>517</v>
      </c>
      <c r="B17" s="252" t="s">
        <v>524</v>
      </c>
      <c r="C17" s="254" t="s">
        <v>518</v>
      </c>
      <c r="D17" s="255"/>
      <c r="E17" s="255"/>
      <c r="F17" s="255"/>
      <c r="G17" s="255"/>
      <c r="H17" s="255"/>
      <c r="I17" s="255"/>
    </row>
    <row r="18" spans="1:9" ht="13.5" customHeight="1">
      <c r="A18" s="147"/>
      <c r="B18" s="252"/>
      <c r="C18" s="254"/>
      <c r="D18" s="255"/>
      <c r="E18" s="255"/>
      <c r="F18" s="255"/>
      <c r="G18" s="255"/>
      <c r="H18" s="255"/>
      <c r="I18" s="255"/>
    </row>
    <row r="19" spans="1:9" ht="13.5">
      <c r="A19" s="163"/>
      <c r="B19" s="253"/>
      <c r="C19" s="254"/>
      <c r="D19" s="255"/>
      <c r="E19" s="255"/>
      <c r="F19" s="255"/>
      <c r="G19" s="255"/>
      <c r="H19" s="255"/>
      <c r="I19" s="255"/>
    </row>
    <row r="20" spans="1:9" ht="13.5" customHeight="1">
      <c r="A20" s="147"/>
      <c r="B20" s="217"/>
      <c r="C20" s="254"/>
      <c r="D20" s="255"/>
      <c r="E20" s="255"/>
      <c r="F20" s="255"/>
      <c r="G20" s="255"/>
      <c r="H20" s="255"/>
      <c r="I20" s="255"/>
    </row>
    <row r="21" spans="1:9" ht="18.75" customHeight="1">
      <c r="A21" s="147"/>
      <c r="B21" s="162"/>
      <c r="C21" s="215"/>
      <c r="D21" s="228"/>
      <c r="E21" s="228"/>
      <c r="F21" s="228"/>
      <c r="G21" s="228"/>
      <c r="H21" s="228"/>
      <c r="I21" s="228"/>
    </row>
    <row r="22" spans="1:9" ht="29.25" customHeight="1">
      <c r="A22" s="240" t="s">
        <v>396</v>
      </c>
      <c r="B22" s="239" t="s">
        <v>525</v>
      </c>
      <c r="C22" s="250" t="s">
        <v>521</v>
      </c>
      <c r="D22" s="251"/>
      <c r="E22" s="251"/>
      <c r="F22" s="251"/>
      <c r="G22" s="251"/>
      <c r="H22" s="251"/>
      <c r="I22" s="251"/>
    </row>
    <row r="23" spans="1:9" ht="29.25" customHeight="1">
      <c r="A23" s="240" t="s">
        <v>397</v>
      </c>
      <c r="B23" s="239" t="s">
        <v>526</v>
      </c>
      <c r="C23" s="250"/>
      <c r="D23" s="251"/>
      <c r="E23" s="251"/>
      <c r="F23" s="251"/>
      <c r="G23" s="251"/>
      <c r="H23" s="251"/>
      <c r="I23" s="251"/>
    </row>
    <row r="24" spans="1:9" ht="29.25" customHeight="1">
      <c r="A24" s="147" t="s">
        <v>519</v>
      </c>
      <c r="B24" s="239" t="s">
        <v>399</v>
      </c>
      <c r="C24" s="250"/>
      <c r="D24" s="251"/>
      <c r="E24" s="251"/>
      <c r="F24" s="251"/>
      <c r="G24" s="251"/>
      <c r="H24" s="251"/>
      <c r="I24" s="251"/>
    </row>
    <row r="25" spans="1:9" ht="29.25" customHeight="1">
      <c r="A25" s="147" t="s">
        <v>520</v>
      </c>
      <c r="B25" s="239" t="s">
        <v>527</v>
      </c>
      <c r="C25" s="250"/>
      <c r="D25" s="251"/>
      <c r="E25" s="251"/>
      <c r="F25" s="251"/>
      <c r="G25" s="251"/>
      <c r="H25" s="251"/>
      <c r="I25" s="251"/>
    </row>
    <row r="26" spans="1:9" ht="21" customHeight="1">
      <c r="A26" s="147"/>
      <c r="B26" s="239"/>
      <c r="C26" s="250"/>
      <c r="D26" s="251"/>
      <c r="E26" s="251"/>
      <c r="F26" s="251"/>
      <c r="G26" s="251"/>
      <c r="H26" s="251"/>
      <c r="I26" s="251"/>
    </row>
    <row r="27" spans="1:9" ht="13.5">
      <c r="A27" s="221"/>
      <c r="B27" s="221"/>
      <c r="C27" s="216"/>
      <c r="D27" s="228"/>
      <c r="E27" s="228"/>
      <c r="F27" s="228"/>
      <c r="G27" s="228"/>
      <c r="H27" s="228"/>
      <c r="I27" s="228"/>
    </row>
    <row r="28" spans="1:9" ht="13.5">
      <c r="A28" s="147"/>
      <c r="B28" s="216"/>
      <c r="C28" s="216"/>
      <c r="D28" s="228"/>
      <c r="E28" s="228"/>
      <c r="F28" s="228"/>
      <c r="G28" s="228"/>
      <c r="H28" s="228"/>
      <c r="I28" s="228"/>
    </row>
    <row r="29" spans="1:9" ht="13.5">
      <c r="A29" s="147"/>
      <c r="B29" s="221"/>
      <c r="C29" s="220"/>
      <c r="D29" s="225"/>
      <c r="E29" s="225"/>
      <c r="F29" s="225"/>
      <c r="G29" s="225"/>
      <c r="H29" s="225"/>
      <c r="I29" s="225"/>
    </row>
    <row r="30" spans="1:9" ht="13.5">
      <c r="A30" s="221"/>
      <c r="B30" s="221"/>
      <c r="C30" s="221"/>
      <c r="D30" s="228"/>
      <c r="E30" s="228"/>
      <c r="F30" s="228"/>
      <c r="G30" s="228"/>
      <c r="H30" s="228"/>
      <c r="I30" s="228"/>
    </row>
    <row r="31" spans="1:9" ht="13.5">
      <c r="A31" s="147"/>
      <c r="B31" s="216"/>
      <c r="C31" s="216"/>
      <c r="D31" s="228"/>
      <c r="E31" s="228"/>
      <c r="F31" s="228"/>
      <c r="G31" s="228"/>
      <c r="H31" s="228"/>
      <c r="I31" s="228"/>
    </row>
    <row r="32" spans="1:9" ht="13.5">
      <c r="A32" s="147"/>
      <c r="B32" s="221"/>
      <c r="C32" s="216"/>
      <c r="D32" s="228"/>
      <c r="E32" s="228"/>
      <c r="F32" s="228"/>
      <c r="G32" s="228"/>
      <c r="H32" s="228"/>
      <c r="I32" s="228"/>
    </row>
    <row r="33" spans="1:9" ht="13.5">
      <c r="A33" s="147"/>
      <c r="B33" s="221"/>
      <c r="C33" s="216"/>
      <c r="D33" s="228"/>
      <c r="E33" s="228"/>
      <c r="F33" s="228"/>
      <c r="G33" s="228"/>
      <c r="H33" s="228"/>
      <c r="I33" s="228"/>
    </row>
    <row r="34" spans="1:9" ht="13.5">
      <c r="A34" s="147"/>
      <c r="B34" s="221"/>
      <c r="C34" s="220"/>
      <c r="D34" s="225"/>
      <c r="E34" s="225"/>
      <c r="F34" s="225"/>
      <c r="G34" s="225"/>
      <c r="H34" s="225"/>
      <c r="I34" s="225"/>
    </row>
    <row r="35" spans="1:9" ht="13.5">
      <c r="A35" s="221"/>
      <c r="B35" s="221"/>
      <c r="C35" s="221"/>
      <c r="D35" s="228"/>
      <c r="E35" s="228"/>
      <c r="F35" s="228"/>
      <c r="G35" s="228"/>
      <c r="H35" s="228"/>
      <c r="I35" s="228"/>
    </row>
    <row r="36" spans="1:9" ht="13.5">
      <c r="A36" s="147"/>
      <c r="B36" s="216"/>
      <c r="C36" s="216"/>
      <c r="D36" s="228"/>
      <c r="E36" s="228"/>
      <c r="F36" s="228"/>
      <c r="G36" s="228"/>
      <c r="H36" s="228"/>
      <c r="I36" s="228"/>
    </row>
    <row r="37" spans="1:9" ht="13.5" customHeight="1">
      <c r="A37" s="147"/>
      <c r="B37" s="221"/>
      <c r="C37" s="216"/>
      <c r="D37" s="228"/>
      <c r="E37" s="228"/>
      <c r="F37" s="228"/>
      <c r="G37" s="228"/>
      <c r="H37" s="228"/>
      <c r="I37" s="228"/>
    </row>
    <row r="38" spans="1:9" ht="13.5">
      <c r="A38" s="147"/>
      <c r="B38" s="221"/>
      <c r="C38" s="216"/>
      <c r="D38" s="228"/>
      <c r="E38" s="228"/>
      <c r="F38" s="228"/>
      <c r="G38" s="228"/>
      <c r="H38" s="228"/>
      <c r="I38" s="228"/>
    </row>
    <row r="39" spans="1:9" ht="13.5">
      <c r="A39" s="147"/>
      <c r="B39" s="221"/>
      <c r="C39" s="216"/>
      <c r="D39" s="228"/>
      <c r="E39" s="228"/>
      <c r="F39" s="228"/>
      <c r="G39" s="228"/>
      <c r="H39" s="228"/>
      <c r="I39" s="228"/>
    </row>
    <row r="40" spans="1:9" ht="13.5">
      <c r="A40" s="147"/>
      <c r="B40" s="147"/>
      <c r="C40" s="216"/>
      <c r="D40" s="228"/>
      <c r="E40" s="228"/>
      <c r="F40" s="228"/>
      <c r="G40" s="228"/>
      <c r="H40" s="228"/>
      <c r="I40" s="228"/>
    </row>
    <row r="41" spans="1:9" ht="13.5" customHeight="1">
      <c r="A41" s="147"/>
      <c r="B41" s="221"/>
      <c r="C41" s="216"/>
      <c r="D41" s="228"/>
      <c r="E41" s="228"/>
      <c r="F41" s="228"/>
      <c r="G41" s="228"/>
      <c r="H41" s="228"/>
      <c r="I41" s="228"/>
    </row>
    <row r="42" spans="1:9" ht="13.5">
      <c r="A42" s="147"/>
      <c r="B42" s="221"/>
      <c r="C42" s="216"/>
      <c r="D42" s="228"/>
      <c r="E42" s="228"/>
      <c r="F42" s="228"/>
      <c r="G42" s="228"/>
      <c r="H42" s="228"/>
      <c r="I42" s="228"/>
    </row>
    <row r="43" spans="1:9" ht="13.5">
      <c r="A43" s="147"/>
      <c r="B43" s="221"/>
      <c r="C43" s="221"/>
      <c r="D43" s="148"/>
      <c r="E43" s="148"/>
      <c r="F43" s="148"/>
      <c r="G43" s="148"/>
      <c r="H43" s="148"/>
      <c r="I43" s="148"/>
    </row>
    <row r="44" spans="1:9" ht="13.5">
      <c r="A44" s="221"/>
      <c r="B44" s="221"/>
      <c r="C44" s="221"/>
      <c r="D44" s="228"/>
      <c r="E44" s="228"/>
      <c r="F44" s="228"/>
      <c r="G44" s="228"/>
      <c r="H44" s="228"/>
      <c r="I44" s="228"/>
    </row>
    <row r="45" spans="1:9" ht="13.5" customHeight="1">
      <c r="A45" s="147"/>
      <c r="B45" s="216"/>
      <c r="C45" s="216"/>
      <c r="D45" s="228"/>
      <c r="E45" s="228"/>
      <c r="F45" s="228"/>
      <c r="G45" s="228"/>
      <c r="H45" s="228"/>
      <c r="I45" s="228"/>
    </row>
    <row r="46" spans="1:9" ht="13.5">
      <c r="A46" s="147"/>
      <c r="B46" s="226"/>
      <c r="C46" s="216"/>
      <c r="D46" s="228"/>
      <c r="E46" s="228"/>
      <c r="F46" s="228"/>
      <c r="G46" s="228"/>
      <c r="H46" s="228"/>
      <c r="I46" s="228"/>
    </row>
    <row r="47" spans="1:9" ht="13.5">
      <c r="A47" s="147"/>
      <c r="B47" s="226"/>
      <c r="C47" s="216"/>
      <c r="D47" s="228"/>
      <c r="E47" s="228"/>
      <c r="F47" s="228"/>
      <c r="G47" s="228"/>
      <c r="H47" s="228"/>
      <c r="I47" s="228"/>
    </row>
    <row r="48" spans="1:9" ht="13.5" customHeight="1">
      <c r="A48" s="147"/>
      <c r="B48" s="221"/>
      <c r="C48" s="221"/>
      <c r="D48" s="148"/>
      <c r="E48" s="148"/>
      <c r="F48" s="148"/>
      <c r="G48" s="148"/>
      <c r="H48" s="148"/>
      <c r="I48" s="148"/>
    </row>
    <row r="49" spans="1:9" s="225" customFormat="1" ht="13.5">
      <c r="A49" s="221"/>
      <c r="B49" s="221"/>
      <c r="C49" s="221"/>
      <c r="D49" s="228"/>
      <c r="E49" s="228"/>
      <c r="F49" s="228"/>
      <c r="G49" s="228"/>
      <c r="H49" s="228"/>
      <c r="I49" s="228"/>
    </row>
    <row r="50" spans="1:9" s="225" customFormat="1" ht="13.5">
      <c r="A50" s="220"/>
      <c r="B50" s="216"/>
      <c r="C50" s="216"/>
      <c r="D50" s="228"/>
      <c r="E50" s="228"/>
      <c r="F50" s="228"/>
      <c r="G50" s="228"/>
      <c r="H50" s="228"/>
      <c r="I50" s="228"/>
    </row>
    <row r="51" spans="1:9" s="225" customFormat="1" ht="13.5">
      <c r="A51" s="220"/>
      <c r="B51" s="216"/>
      <c r="C51" s="216"/>
      <c r="D51" s="228"/>
      <c r="E51" s="228"/>
      <c r="F51" s="228"/>
      <c r="G51" s="228"/>
      <c r="H51" s="228"/>
      <c r="I51" s="228"/>
    </row>
    <row r="52" spans="1:9" s="225" customFormat="1" ht="13.5">
      <c r="A52" s="220"/>
      <c r="B52" s="220"/>
      <c r="C52" s="221"/>
      <c r="D52" s="148"/>
      <c r="E52" s="148"/>
      <c r="F52" s="148"/>
      <c r="G52" s="148"/>
      <c r="H52" s="148"/>
      <c r="I52" s="148"/>
    </row>
    <row r="53" spans="1:9" s="225" customFormat="1" ht="13.5">
      <c r="A53" s="220"/>
      <c r="B53" s="220"/>
      <c r="C53" s="226"/>
      <c r="D53" s="226"/>
      <c r="E53" s="226"/>
      <c r="F53" s="226"/>
      <c r="G53" s="226"/>
      <c r="H53" s="226"/>
      <c r="I53" s="226"/>
    </row>
    <row r="54" spans="1:9" s="225" customFormat="1" ht="13.5" customHeight="1">
      <c r="A54" s="147"/>
      <c r="B54" s="226"/>
      <c r="C54" s="221"/>
      <c r="D54" s="148"/>
      <c r="E54" s="148"/>
      <c r="F54" s="148"/>
      <c r="G54" s="148"/>
      <c r="H54" s="148"/>
      <c r="I54" s="148"/>
    </row>
    <row r="55" spans="1:9" s="225" customFormat="1" ht="13.5">
      <c r="A55" s="220"/>
      <c r="B55" s="226"/>
      <c r="C55" s="221"/>
      <c r="D55" s="148"/>
      <c r="E55" s="148"/>
      <c r="F55" s="148"/>
      <c r="G55" s="148"/>
      <c r="H55" s="148"/>
      <c r="I55" s="148"/>
    </row>
    <row r="56" spans="1:9" s="225" customFormat="1" ht="13.5">
      <c r="A56" s="220"/>
      <c r="B56" s="226"/>
      <c r="C56" s="221"/>
      <c r="D56" s="148"/>
      <c r="E56" s="148"/>
      <c r="F56" s="148"/>
      <c r="G56" s="148"/>
      <c r="H56" s="148"/>
      <c r="I56" s="148"/>
    </row>
    <row r="57" spans="1:9" s="225" customFormat="1" ht="13.5">
      <c r="A57" s="220"/>
      <c r="B57" s="226"/>
      <c r="C57" s="221"/>
      <c r="D57" s="148"/>
      <c r="E57" s="148"/>
      <c r="F57" s="148"/>
      <c r="G57" s="148"/>
      <c r="H57" s="148"/>
      <c r="I57" s="148"/>
    </row>
    <row r="58" spans="1:9" s="225" customFormat="1" ht="13.5">
      <c r="A58" s="220"/>
      <c r="B58" s="220"/>
      <c r="C58" s="226"/>
      <c r="D58" s="226"/>
      <c r="E58" s="226"/>
      <c r="F58" s="226"/>
      <c r="G58" s="226"/>
      <c r="H58" s="226"/>
      <c r="I58" s="226"/>
    </row>
    <row r="59" spans="1:9" s="225" customFormat="1" ht="13.5" customHeight="1">
      <c r="A59" s="147"/>
      <c r="B59" s="226"/>
      <c r="C59" s="226"/>
      <c r="D59" s="226"/>
      <c r="E59" s="226"/>
      <c r="F59" s="226"/>
      <c r="G59" s="226"/>
      <c r="H59" s="226"/>
      <c r="I59" s="226"/>
    </row>
    <row r="60" spans="1:9" s="225" customFormat="1" ht="13.5">
      <c r="A60" s="220"/>
      <c r="B60" s="226"/>
      <c r="C60" s="226"/>
      <c r="D60" s="226"/>
      <c r="E60" s="226"/>
      <c r="F60" s="226"/>
      <c r="G60" s="226"/>
      <c r="H60" s="226"/>
      <c r="I60" s="226"/>
    </row>
    <row r="61" spans="1:9" s="225" customFormat="1" ht="13.5">
      <c r="A61" s="220"/>
      <c r="B61" s="226"/>
      <c r="C61" s="226"/>
      <c r="D61" s="226"/>
      <c r="E61" s="226"/>
      <c r="F61" s="226"/>
      <c r="G61" s="226"/>
      <c r="H61" s="226"/>
      <c r="I61" s="226"/>
    </row>
    <row r="62" spans="1:9" s="225" customFormat="1" ht="13.5">
      <c r="A62" s="220"/>
      <c r="B62" s="226"/>
      <c r="C62" s="226"/>
      <c r="D62" s="226"/>
      <c r="E62" s="226"/>
      <c r="F62" s="226"/>
      <c r="G62" s="226"/>
      <c r="H62" s="226"/>
      <c r="I62" s="226"/>
    </row>
    <row r="63" spans="1:9" s="225" customFormat="1" ht="13.5">
      <c r="A63" s="151"/>
      <c r="B63" s="151"/>
      <c r="C63" s="202"/>
      <c r="D63" s="150"/>
      <c r="E63" s="150"/>
      <c r="F63" s="150"/>
      <c r="G63" s="150"/>
      <c r="H63" s="150"/>
      <c r="I63" s="150"/>
    </row>
    <row r="64" spans="1:9" s="225" customFormat="1" ht="13.5">
      <c r="A64" s="147"/>
      <c r="B64" s="226"/>
      <c r="C64" s="226"/>
      <c r="D64" s="152"/>
      <c r="E64" s="152"/>
      <c r="F64" s="152"/>
      <c r="G64" s="152"/>
      <c r="H64" s="152"/>
      <c r="I64" s="152"/>
    </row>
    <row r="65" spans="1:9" s="225" customFormat="1" ht="13.5">
      <c r="A65" s="220"/>
      <c r="B65" s="226"/>
      <c r="C65" s="226"/>
      <c r="D65" s="152"/>
      <c r="E65" s="152"/>
      <c r="F65" s="152"/>
      <c r="G65" s="152"/>
      <c r="H65" s="152"/>
      <c r="I65" s="152"/>
    </row>
    <row r="66" spans="1:3" s="225" customFormat="1" ht="13.5">
      <c r="A66" s="220"/>
      <c r="B66" s="226"/>
      <c r="C66" s="220"/>
    </row>
    <row r="67" spans="1:3" s="225" customFormat="1" ht="13.5">
      <c r="A67" s="151"/>
      <c r="B67" s="151"/>
      <c r="C67" s="220"/>
    </row>
    <row r="68" spans="1:3" s="225" customFormat="1" ht="13.5">
      <c r="A68" s="151"/>
      <c r="B68" s="151"/>
      <c r="C68" s="220"/>
    </row>
    <row r="69" spans="1:3" s="225" customFormat="1" ht="13.5">
      <c r="A69" s="151"/>
      <c r="B69" s="151"/>
      <c r="C69" s="220"/>
    </row>
    <row r="70" spans="1:3" s="225" customFormat="1" ht="13.5">
      <c r="A70" s="151"/>
      <c r="B70" s="151"/>
      <c r="C70" s="220"/>
    </row>
    <row r="71" spans="1:3" s="225" customFormat="1" ht="13.5">
      <c r="A71" s="151"/>
      <c r="B71" s="151"/>
      <c r="C71" s="220"/>
    </row>
    <row r="72" spans="1:3" s="225" customFormat="1" ht="13.5">
      <c r="A72" s="151"/>
      <c r="B72" s="151"/>
      <c r="C72" s="220"/>
    </row>
    <row r="73" spans="1:3" s="225" customFormat="1" ht="13.5">
      <c r="A73" s="151"/>
      <c r="B73" s="151"/>
      <c r="C73" s="220"/>
    </row>
    <row r="74" spans="1:3" s="225" customFormat="1" ht="13.5">
      <c r="A74" s="151"/>
      <c r="B74" s="151"/>
      <c r="C74" s="220"/>
    </row>
    <row r="75" spans="1:3" s="225" customFormat="1" ht="13.5">
      <c r="A75" s="151"/>
      <c r="B75" s="151"/>
      <c r="C75" s="220"/>
    </row>
    <row r="76" spans="1:3" ht="13.5">
      <c r="A76" s="145"/>
      <c r="B76" s="145"/>
      <c r="C76" s="218"/>
    </row>
    <row r="77" spans="1:3" ht="13.5">
      <c r="A77" s="145"/>
      <c r="B77" s="145"/>
      <c r="C77" s="218"/>
    </row>
    <row r="78" spans="1:3" ht="13.5">
      <c r="A78" s="145"/>
      <c r="B78" s="145"/>
      <c r="C78" s="218"/>
    </row>
    <row r="79" spans="1:3" ht="13.5">
      <c r="A79" s="145"/>
      <c r="B79" s="145"/>
      <c r="C79" s="218"/>
    </row>
    <row r="80" spans="1:3" ht="13.5">
      <c r="A80" s="145"/>
      <c r="B80" s="145"/>
      <c r="C80" s="218"/>
    </row>
  </sheetData>
  <sheetProtection/>
  <mergeCells count="9">
    <mergeCell ref="C22:I26"/>
    <mergeCell ref="B17:B19"/>
    <mergeCell ref="C17:I20"/>
    <mergeCell ref="B1:E1"/>
    <mergeCell ref="A3:B3"/>
    <mergeCell ref="C5:I9"/>
    <mergeCell ref="B11:B15"/>
    <mergeCell ref="C11:I15"/>
    <mergeCell ref="A5:B5"/>
  </mergeCells>
  <printOptions/>
  <pageMargins left="0.8661417322834646" right="0.5905511811023623"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0000"/>
  </sheetPr>
  <dimension ref="A1:I114"/>
  <sheetViews>
    <sheetView view="pageBreakPreview" zoomScaleSheetLayoutView="100" zoomScalePageLayoutView="0" workbookViewId="0" topLeftCell="A97">
      <selection activeCell="B61" sqref="B61:B63"/>
    </sheetView>
  </sheetViews>
  <sheetFormatPr defaultColWidth="8.796875" defaultRowHeight="14.25"/>
  <cols>
    <col min="1" max="1" width="6.19921875" style="0" customWidth="1"/>
    <col min="2" max="2" width="18" style="0" customWidth="1"/>
    <col min="9" max="9" width="13.5" style="0" customWidth="1"/>
  </cols>
  <sheetData>
    <row r="1" spans="1:9" ht="13.5">
      <c r="A1" s="248" t="s">
        <v>409</v>
      </c>
      <c r="B1" s="248"/>
      <c r="C1" s="248"/>
      <c r="D1" s="248"/>
      <c r="E1" s="248"/>
      <c r="F1" s="248"/>
      <c r="G1" s="248"/>
      <c r="H1" s="248"/>
      <c r="I1" s="248"/>
    </row>
    <row r="2" spans="1:9" ht="13.5">
      <c r="A2" s="263"/>
      <c r="B2" s="263"/>
      <c r="C2" s="263"/>
      <c r="D2" s="263"/>
      <c r="E2" s="263"/>
      <c r="F2" s="263"/>
      <c r="G2" s="263"/>
      <c r="H2" s="263"/>
      <c r="I2" s="263"/>
    </row>
    <row r="3" spans="1:9" ht="13.5">
      <c r="A3" s="249" t="s">
        <v>279</v>
      </c>
      <c r="B3" s="249" t="s">
        <v>149</v>
      </c>
      <c r="C3" s="264" t="s">
        <v>150</v>
      </c>
      <c r="D3" s="265"/>
      <c r="E3" s="265"/>
      <c r="F3" s="265"/>
      <c r="G3" s="265"/>
      <c r="H3" s="265"/>
      <c r="I3" s="266"/>
    </row>
    <row r="4" spans="1:9" ht="13.5">
      <c r="A4" s="249"/>
      <c r="B4" s="249"/>
      <c r="C4" s="267" t="s">
        <v>151</v>
      </c>
      <c r="D4" s="268"/>
      <c r="E4" s="268"/>
      <c r="F4" s="268"/>
      <c r="G4" s="268"/>
      <c r="H4" s="268"/>
      <c r="I4" s="269"/>
    </row>
    <row r="5" spans="1:9" ht="13.5">
      <c r="A5" s="249"/>
      <c r="B5" s="249"/>
      <c r="C5" s="270" t="s">
        <v>152</v>
      </c>
      <c r="D5" s="271" t="s">
        <v>153</v>
      </c>
      <c r="E5" s="271" t="s">
        <v>154</v>
      </c>
      <c r="F5" s="271" t="s">
        <v>155</v>
      </c>
      <c r="G5" s="272" t="s">
        <v>156</v>
      </c>
      <c r="H5" s="273" t="s">
        <v>157</v>
      </c>
      <c r="I5" s="270" t="s">
        <v>158</v>
      </c>
    </row>
    <row r="6" spans="1:9" ht="13.5">
      <c r="A6" s="249"/>
      <c r="B6" s="249"/>
      <c r="C6" s="270"/>
      <c r="D6" s="271"/>
      <c r="E6" s="271"/>
      <c r="F6" s="271"/>
      <c r="G6" s="272"/>
      <c r="H6" s="273"/>
      <c r="I6" s="270"/>
    </row>
    <row r="7" spans="1:9" ht="13.5">
      <c r="A7" s="274" t="s">
        <v>225</v>
      </c>
      <c r="B7" s="271" t="s">
        <v>159</v>
      </c>
      <c r="C7" s="249" t="s">
        <v>280</v>
      </c>
      <c r="D7" s="249" t="s">
        <v>280</v>
      </c>
      <c r="E7" s="249" t="s">
        <v>280</v>
      </c>
      <c r="F7" s="249" t="s">
        <v>280</v>
      </c>
      <c r="G7" s="277"/>
      <c r="H7" s="278" t="s">
        <v>280</v>
      </c>
      <c r="I7" s="3" t="s">
        <v>161</v>
      </c>
    </row>
    <row r="8" spans="1:9" ht="13.5">
      <c r="A8" s="275"/>
      <c r="B8" s="271"/>
      <c r="C8" s="249"/>
      <c r="D8" s="249"/>
      <c r="E8" s="249"/>
      <c r="F8" s="249"/>
      <c r="G8" s="277"/>
      <c r="H8" s="278"/>
      <c r="I8" s="12" t="s">
        <v>162</v>
      </c>
    </row>
    <row r="9" spans="1:9" ht="13.5">
      <c r="A9" s="276"/>
      <c r="B9" s="271"/>
      <c r="C9" s="249"/>
      <c r="D9" s="249"/>
      <c r="E9" s="249"/>
      <c r="F9" s="249"/>
      <c r="G9" s="277"/>
      <c r="H9" s="278"/>
      <c r="I9" s="4" t="s">
        <v>163</v>
      </c>
    </row>
    <row r="10" spans="1:9" ht="13.5">
      <c r="A10" s="279" t="s">
        <v>226</v>
      </c>
      <c r="B10" s="271" t="s">
        <v>281</v>
      </c>
      <c r="C10" s="249" t="s">
        <v>280</v>
      </c>
      <c r="D10" s="249" t="s">
        <v>280</v>
      </c>
      <c r="E10" s="249" t="s">
        <v>280</v>
      </c>
      <c r="F10" s="249" t="s">
        <v>280</v>
      </c>
      <c r="G10" s="277" t="s">
        <v>280</v>
      </c>
      <c r="H10" s="278" t="s">
        <v>280</v>
      </c>
      <c r="I10" s="3" t="s">
        <v>161</v>
      </c>
    </row>
    <row r="11" spans="1:9" ht="13.5">
      <c r="A11" s="280"/>
      <c r="B11" s="271"/>
      <c r="C11" s="249"/>
      <c r="D11" s="249"/>
      <c r="E11" s="249"/>
      <c r="F11" s="249"/>
      <c r="G11" s="277"/>
      <c r="H11" s="278"/>
      <c r="I11" s="12" t="s">
        <v>162</v>
      </c>
    </row>
    <row r="12" spans="1:9" ht="13.5">
      <c r="A12" s="281"/>
      <c r="B12" s="271"/>
      <c r="C12" s="249"/>
      <c r="D12" s="249"/>
      <c r="E12" s="249"/>
      <c r="F12" s="249"/>
      <c r="G12" s="277"/>
      <c r="H12" s="278"/>
      <c r="I12" s="4" t="s">
        <v>165</v>
      </c>
    </row>
    <row r="13" spans="1:9" ht="13.5">
      <c r="A13" s="279" t="s">
        <v>227</v>
      </c>
      <c r="B13" s="271" t="s">
        <v>395</v>
      </c>
      <c r="C13" s="249" t="s">
        <v>280</v>
      </c>
      <c r="D13" s="249" t="s">
        <v>282</v>
      </c>
      <c r="E13" s="249" t="s">
        <v>280</v>
      </c>
      <c r="F13" s="249" t="s">
        <v>280</v>
      </c>
      <c r="G13" s="277" t="s">
        <v>282</v>
      </c>
      <c r="H13" s="278" t="s">
        <v>280</v>
      </c>
      <c r="I13" s="3" t="s">
        <v>161</v>
      </c>
    </row>
    <row r="14" spans="1:9" ht="13.5">
      <c r="A14" s="280"/>
      <c r="B14" s="271"/>
      <c r="C14" s="249"/>
      <c r="D14" s="249"/>
      <c r="E14" s="249"/>
      <c r="F14" s="249"/>
      <c r="G14" s="277"/>
      <c r="H14" s="278"/>
      <c r="I14" s="12" t="s">
        <v>162</v>
      </c>
    </row>
    <row r="15" spans="1:9" ht="13.5">
      <c r="A15" s="281"/>
      <c r="B15" s="271"/>
      <c r="C15" s="249"/>
      <c r="D15" s="249"/>
      <c r="E15" s="249"/>
      <c r="F15" s="249"/>
      <c r="G15" s="277"/>
      <c r="H15" s="278"/>
      <c r="I15" s="4" t="s">
        <v>165</v>
      </c>
    </row>
    <row r="16" spans="1:9" ht="13.5">
      <c r="A16" s="279" t="s">
        <v>228</v>
      </c>
      <c r="B16" s="271" t="s">
        <v>283</v>
      </c>
      <c r="C16" s="249" t="s">
        <v>280</v>
      </c>
      <c r="D16" s="249" t="s">
        <v>280</v>
      </c>
      <c r="E16" s="249" t="s">
        <v>280</v>
      </c>
      <c r="F16" s="249" t="s">
        <v>280</v>
      </c>
      <c r="G16" s="277" t="s">
        <v>280</v>
      </c>
      <c r="H16" s="278" t="s">
        <v>280</v>
      </c>
      <c r="I16" s="3" t="s">
        <v>161</v>
      </c>
    </row>
    <row r="17" spans="1:9" ht="13.5">
      <c r="A17" s="280"/>
      <c r="B17" s="271"/>
      <c r="C17" s="249"/>
      <c r="D17" s="249"/>
      <c r="E17" s="249"/>
      <c r="F17" s="249"/>
      <c r="G17" s="277"/>
      <c r="H17" s="278"/>
      <c r="I17" s="12" t="s">
        <v>162</v>
      </c>
    </row>
    <row r="18" spans="1:9" ht="13.5">
      <c r="A18" s="281"/>
      <c r="B18" s="271"/>
      <c r="C18" s="249"/>
      <c r="D18" s="249"/>
      <c r="E18" s="249"/>
      <c r="F18" s="249"/>
      <c r="G18" s="277"/>
      <c r="H18" s="278"/>
      <c r="I18" s="4" t="s">
        <v>165</v>
      </c>
    </row>
    <row r="19" spans="1:9" ht="13.5">
      <c r="A19" s="279" t="s">
        <v>229</v>
      </c>
      <c r="B19" s="271" t="s">
        <v>164</v>
      </c>
      <c r="C19" s="249" t="s">
        <v>280</v>
      </c>
      <c r="D19" s="249" t="s">
        <v>280</v>
      </c>
      <c r="E19" s="249" t="s">
        <v>280</v>
      </c>
      <c r="F19" s="249" t="s">
        <v>280</v>
      </c>
      <c r="G19" s="277" t="s">
        <v>280</v>
      </c>
      <c r="H19" s="278" t="s">
        <v>280</v>
      </c>
      <c r="I19" s="3" t="s">
        <v>161</v>
      </c>
    </row>
    <row r="20" spans="1:9" ht="13.5">
      <c r="A20" s="280"/>
      <c r="B20" s="271"/>
      <c r="C20" s="249"/>
      <c r="D20" s="249"/>
      <c r="E20" s="249"/>
      <c r="F20" s="249"/>
      <c r="G20" s="277"/>
      <c r="H20" s="278"/>
      <c r="I20" s="12" t="s">
        <v>162</v>
      </c>
    </row>
    <row r="21" spans="1:9" ht="13.5">
      <c r="A21" s="281"/>
      <c r="B21" s="271"/>
      <c r="C21" s="249"/>
      <c r="D21" s="249"/>
      <c r="E21" s="249"/>
      <c r="F21" s="249"/>
      <c r="G21" s="277"/>
      <c r="H21" s="278"/>
      <c r="I21" s="4" t="s">
        <v>165</v>
      </c>
    </row>
    <row r="22" spans="1:9" ht="13.5">
      <c r="A22" s="279" t="s">
        <v>230</v>
      </c>
      <c r="B22" s="271" t="s">
        <v>166</v>
      </c>
      <c r="C22" s="249" t="s">
        <v>280</v>
      </c>
      <c r="D22" s="249" t="s">
        <v>280</v>
      </c>
      <c r="E22" s="249" t="s">
        <v>280</v>
      </c>
      <c r="F22" s="249" t="s">
        <v>280</v>
      </c>
      <c r="G22" s="277"/>
      <c r="H22" s="278" t="s">
        <v>280</v>
      </c>
      <c r="I22" s="3" t="s">
        <v>161</v>
      </c>
    </row>
    <row r="23" spans="1:9" ht="13.5">
      <c r="A23" s="280"/>
      <c r="B23" s="271"/>
      <c r="C23" s="249"/>
      <c r="D23" s="249"/>
      <c r="E23" s="249"/>
      <c r="F23" s="249"/>
      <c r="G23" s="277"/>
      <c r="H23" s="278"/>
      <c r="I23" s="12" t="s">
        <v>162</v>
      </c>
    </row>
    <row r="24" spans="1:9" ht="13.5">
      <c r="A24" s="281"/>
      <c r="B24" s="271"/>
      <c r="C24" s="249"/>
      <c r="D24" s="249"/>
      <c r="E24" s="249"/>
      <c r="F24" s="249"/>
      <c r="G24" s="277"/>
      <c r="H24" s="278"/>
      <c r="I24" s="4" t="s">
        <v>165</v>
      </c>
    </row>
    <row r="25" spans="1:9" ht="13.5">
      <c r="A25" s="279" t="s">
        <v>231</v>
      </c>
      <c r="B25" s="271" t="s">
        <v>167</v>
      </c>
      <c r="C25" s="249" t="s">
        <v>280</v>
      </c>
      <c r="D25" s="249" t="s">
        <v>280</v>
      </c>
      <c r="E25" s="249" t="s">
        <v>280</v>
      </c>
      <c r="F25" s="249" t="s">
        <v>280</v>
      </c>
      <c r="G25" s="277"/>
      <c r="H25" s="278" t="s">
        <v>280</v>
      </c>
      <c r="I25" s="3" t="s">
        <v>161</v>
      </c>
    </row>
    <row r="26" spans="1:9" ht="13.5">
      <c r="A26" s="280"/>
      <c r="B26" s="271"/>
      <c r="C26" s="249"/>
      <c r="D26" s="249"/>
      <c r="E26" s="249"/>
      <c r="F26" s="249"/>
      <c r="G26" s="277"/>
      <c r="H26" s="278"/>
      <c r="I26" s="12" t="s">
        <v>162</v>
      </c>
    </row>
    <row r="27" spans="1:9" ht="13.5">
      <c r="A27" s="281"/>
      <c r="B27" s="271"/>
      <c r="C27" s="249"/>
      <c r="D27" s="249"/>
      <c r="E27" s="249"/>
      <c r="F27" s="249"/>
      <c r="G27" s="277"/>
      <c r="H27" s="278"/>
      <c r="I27" s="4" t="s">
        <v>165</v>
      </c>
    </row>
    <row r="28" spans="1:9" ht="13.5">
      <c r="A28" s="279" t="s">
        <v>232</v>
      </c>
      <c r="B28" s="271" t="s">
        <v>168</v>
      </c>
      <c r="C28" s="249" t="s">
        <v>280</v>
      </c>
      <c r="D28" s="249" t="s">
        <v>280</v>
      </c>
      <c r="E28" s="249" t="s">
        <v>280</v>
      </c>
      <c r="F28" s="249" t="s">
        <v>280</v>
      </c>
      <c r="G28" s="282" t="s">
        <v>280</v>
      </c>
      <c r="H28" s="278" t="s">
        <v>280</v>
      </c>
      <c r="I28" s="3" t="s">
        <v>161</v>
      </c>
    </row>
    <row r="29" spans="1:9" ht="13.5">
      <c r="A29" s="280"/>
      <c r="B29" s="271"/>
      <c r="C29" s="249"/>
      <c r="D29" s="249"/>
      <c r="E29" s="249"/>
      <c r="F29" s="249"/>
      <c r="G29" s="282"/>
      <c r="H29" s="278"/>
      <c r="I29" s="12" t="s">
        <v>162</v>
      </c>
    </row>
    <row r="30" spans="1:9" ht="13.5">
      <c r="A30" s="281"/>
      <c r="B30" s="271"/>
      <c r="C30" s="249"/>
      <c r="D30" s="249"/>
      <c r="E30" s="249"/>
      <c r="F30" s="249"/>
      <c r="G30" s="282"/>
      <c r="H30" s="278"/>
      <c r="I30" s="4" t="s">
        <v>165</v>
      </c>
    </row>
    <row r="31" spans="1:9" ht="13.5">
      <c r="A31" s="279" t="s">
        <v>233</v>
      </c>
      <c r="B31" s="271" t="s">
        <v>120</v>
      </c>
      <c r="C31" s="249" t="s">
        <v>280</v>
      </c>
      <c r="D31" s="249" t="s">
        <v>280</v>
      </c>
      <c r="E31" s="249" t="s">
        <v>280</v>
      </c>
      <c r="F31" s="249" t="s">
        <v>282</v>
      </c>
      <c r="G31" s="282" t="s">
        <v>280</v>
      </c>
      <c r="H31" s="278" t="s">
        <v>280</v>
      </c>
      <c r="I31" s="3" t="s">
        <v>161</v>
      </c>
    </row>
    <row r="32" spans="1:9" ht="13.5">
      <c r="A32" s="280"/>
      <c r="B32" s="271"/>
      <c r="C32" s="249"/>
      <c r="D32" s="249"/>
      <c r="E32" s="249"/>
      <c r="F32" s="249"/>
      <c r="G32" s="282"/>
      <c r="H32" s="278"/>
      <c r="I32" s="12" t="s">
        <v>162</v>
      </c>
    </row>
    <row r="33" spans="1:9" ht="13.5">
      <c r="A33" s="281"/>
      <c r="B33" s="271"/>
      <c r="C33" s="249"/>
      <c r="D33" s="249"/>
      <c r="E33" s="249"/>
      <c r="F33" s="249"/>
      <c r="G33" s="282"/>
      <c r="H33" s="278"/>
      <c r="I33" s="4" t="s">
        <v>165</v>
      </c>
    </row>
    <row r="34" spans="1:9" ht="13.5">
      <c r="A34" s="279" t="s">
        <v>234</v>
      </c>
      <c r="B34" s="271" t="s">
        <v>31</v>
      </c>
      <c r="C34" s="249" t="s">
        <v>280</v>
      </c>
      <c r="D34" s="249" t="s">
        <v>280</v>
      </c>
      <c r="E34" s="249" t="s">
        <v>280</v>
      </c>
      <c r="F34" s="249" t="s">
        <v>280</v>
      </c>
      <c r="G34" s="282" t="s">
        <v>280</v>
      </c>
      <c r="H34" s="278" t="s">
        <v>280</v>
      </c>
      <c r="I34" s="3" t="s">
        <v>161</v>
      </c>
    </row>
    <row r="35" spans="1:9" ht="13.5">
      <c r="A35" s="280"/>
      <c r="B35" s="271"/>
      <c r="C35" s="249"/>
      <c r="D35" s="249"/>
      <c r="E35" s="249"/>
      <c r="F35" s="249"/>
      <c r="G35" s="282"/>
      <c r="H35" s="278"/>
      <c r="I35" s="12" t="s">
        <v>162</v>
      </c>
    </row>
    <row r="36" spans="1:9" ht="13.5">
      <c r="A36" s="281"/>
      <c r="B36" s="271"/>
      <c r="C36" s="249"/>
      <c r="D36" s="249"/>
      <c r="E36" s="249"/>
      <c r="F36" s="249"/>
      <c r="G36" s="282"/>
      <c r="H36" s="278"/>
      <c r="I36" s="4" t="s">
        <v>165</v>
      </c>
    </row>
    <row r="37" spans="1:9" ht="13.5">
      <c r="A37" s="279" t="s">
        <v>235</v>
      </c>
      <c r="B37" s="271" t="s">
        <v>0</v>
      </c>
      <c r="C37" s="249" t="s">
        <v>280</v>
      </c>
      <c r="D37" s="249" t="s">
        <v>280</v>
      </c>
      <c r="E37" s="249" t="s">
        <v>280</v>
      </c>
      <c r="F37" s="249" t="s">
        <v>280</v>
      </c>
      <c r="G37" s="282"/>
      <c r="H37" s="278" t="s">
        <v>280</v>
      </c>
      <c r="I37" s="3" t="s">
        <v>161</v>
      </c>
    </row>
    <row r="38" spans="1:9" ht="13.5">
      <c r="A38" s="280"/>
      <c r="B38" s="271"/>
      <c r="C38" s="249"/>
      <c r="D38" s="249"/>
      <c r="E38" s="249"/>
      <c r="F38" s="249"/>
      <c r="G38" s="282"/>
      <c r="H38" s="278"/>
      <c r="I38" s="12" t="s">
        <v>162</v>
      </c>
    </row>
    <row r="39" spans="1:9" ht="13.5">
      <c r="A39" s="281"/>
      <c r="B39" s="271"/>
      <c r="C39" s="249"/>
      <c r="D39" s="249"/>
      <c r="E39" s="249"/>
      <c r="F39" s="249"/>
      <c r="G39" s="282"/>
      <c r="H39" s="278"/>
      <c r="I39" s="4" t="s">
        <v>165</v>
      </c>
    </row>
    <row r="40" spans="1:9" ht="13.5">
      <c r="A40" s="279" t="s">
        <v>236</v>
      </c>
      <c r="B40" s="271" t="s">
        <v>32</v>
      </c>
      <c r="C40" s="249" t="s">
        <v>280</v>
      </c>
      <c r="D40" s="249" t="s">
        <v>280</v>
      </c>
      <c r="E40" s="249" t="s">
        <v>280</v>
      </c>
      <c r="F40" s="249" t="s">
        <v>280</v>
      </c>
      <c r="G40" s="277" t="s">
        <v>280</v>
      </c>
      <c r="H40" s="278" t="s">
        <v>280</v>
      </c>
      <c r="I40" s="3" t="s">
        <v>161</v>
      </c>
    </row>
    <row r="41" spans="1:9" ht="13.5">
      <c r="A41" s="280"/>
      <c r="B41" s="271"/>
      <c r="C41" s="249"/>
      <c r="D41" s="249"/>
      <c r="E41" s="249"/>
      <c r="F41" s="249"/>
      <c r="G41" s="277"/>
      <c r="H41" s="278"/>
      <c r="I41" s="12" t="s">
        <v>162</v>
      </c>
    </row>
    <row r="42" spans="1:9" ht="13.5">
      <c r="A42" s="281"/>
      <c r="B42" s="271"/>
      <c r="C42" s="249"/>
      <c r="D42" s="249"/>
      <c r="E42" s="249"/>
      <c r="F42" s="249"/>
      <c r="G42" s="277"/>
      <c r="H42" s="278"/>
      <c r="I42" s="4" t="s">
        <v>165</v>
      </c>
    </row>
    <row r="43" spans="1:9" ht="13.5">
      <c r="A43" s="279" t="s">
        <v>237</v>
      </c>
      <c r="B43" s="271" t="s">
        <v>403</v>
      </c>
      <c r="C43" s="249" t="s">
        <v>404</v>
      </c>
      <c r="D43" s="249" t="s">
        <v>405</v>
      </c>
      <c r="E43" s="249" t="s">
        <v>282</v>
      </c>
      <c r="F43" s="249" t="s">
        <v>160</v>
      </c>
      <c r="G43" s="277" t="s">
        <v>406</v>
      </c>
      <c r="H43" s="278" t="s">
        <v>282</v>
      </c>
      <c r="I43" s="3" t="s">
        <v>161</v>
      </c>
    </row>
    <row r="44" spans="1:9" ht="13.5">
      <c r="A44" s="280"/>
      <c r="B44" s="271"/>
      <c r="C44" s="249"/>
      <c r="D44" s="249"/>
      <c r="E44" s="249"/>
      <c r="F44" s="249"/>
      <c r="G44" s="277"/>
      <c r="H44" s="278"/>
      <c r="I44" s="12" t="s">
        <v>162</v>
      </c>
    </row>
    <row r="45" spans="1:9" ht="13.5">
      <c r="A45" s="281"/>
      <c r="B45" s="271"/>
      <c r="C45" s="249"/>
      <c r="D45" s="249"/>
      <c r="E45" s="249"/>
      <c r="F45" s="249"/>
      <c r="G45" s="277"/>
      <c r="H45" s="278"/>
      <c r="I45" s="4" t="s">
        <v>165</v>
      </c>
    </row>
    <row r="46" spans="1:9" ht="13.5">
      <c r="A46" s="279" t="s">
        <v>238</v>
      </c>
      <c r="B46" s="271" t="s">
        <v>407</v>
      </c>
      <c r="C46" s="249" t="s">
        <v>404</v>
      </c>
      <c r="D46" s="249" t="s">
        <v>405</v>
      </c>
      <c r="E46" s="249" t="s">
        <v>282</v>
      </c>
      <c r="F46" s="249" t="s">
        <v>160</v>
      </c>
      <c r="G46" s="277" t="s">
        <v>406</v>
      </c>
      <c r="H46" s="278" t="s">
        <v>282</v>
      </c>
      <c r="I46" s="3" t="s">
        <v>161</v>
      </c>
    </row>
    <row r="47" spans="1:9" ht="13.5">
      <c r="A47" s="280"/>
      <c r="B47" s="271"/>
      <c r="C47" s="249"/>
      <c r="D47" s="249"/>
      <c r="E47" s="249"/>
      <c r="F47" s="249"/>
      <c r="G47" s="277"/>
      <c r="H47" s="278"/>
      <c r="I47" s="12" t="s">
        <v>162</v>
      </c>
    </row>
    <row r="48" spans="1:9" ht="13.5">
      <c r="A48" s="281"/>
      <c r="B48" s="271"/>
      <c r="C48" s="249"/>
      <c r="D48" s="249"/>
      <c r="E48" s="249"/>
      <c r="F48" s="249"/>
      <c r="G48" s="277"/>
      <c r="H48" s="278"/>
      <c r="I48" s="4" t="s">
        <v>165</v>
      </c>
    </row>
    <row r="49" spans="1:9" ht="13.5" customHeight="1">
      <c r="A49" s="279" t="s">
        <v>239</v>
      </c>
      <c r="B49" s="298" t="s">
        <v>408</v>
      </c>
      <c r="C49" s="301" t="s">
        <v>160</v>
      </c>
      <c r="D49" s="301" t="s">
        <v>160</v>
      </c>
      <c r="E49" s="301" t="s">
        <v>160</v>
      </c>
      <c r="F49" s="301" t="s">
        <v>160</v>
      </c>
      <c r="G49" s="283" t="s">
        <v>160</v>
      </c>
      <c r="H49" s="295" t="s">
        <v>160</v>
      </c>
      <c r="I49" s="174" t="s">
        <v>161</v>
      </c>
    </row>
    <row r="50" spans="1:9" ht="13.5">
      <c r="A50" s="280"/>
      <c r="B50" s="299"/>
      <c r="C50" s="302"/>
      <c r="D50" s="302"/>
      <c r="E50" s="302"/>
      <c r="F50" s="302"/>
      <c r="G50" s="284"/>
      <c r="H50" s="296"/>
      <c r="I50" s="13" t="s">
        <v>162</v>
      </c>
    </row>
    <row r="51" spans="1:9" ht="13.5">
      <c r="A51" s="281"/>
      <c r="B51" s="300"/>
      <c r="C51" s="303"/>
      <c r="D51" s="303"/>
      <c r="E51" s="303"/>
      <c r="F51" s="303"/>
      <c r="G51" s="285"/>
      <c r="H51" s="297"/>
      <c r="I51" s="175" t="s">
        <v>165</v>
      </c>
    </row>
    <row r="52" spans="1:9" ht="13.5" customHeight="1">
      <c r="A52" s="279" t="s">
        <v>240</v>
      </c>
      <c r="B52" s="289" t="s">
        <v>169</v>
      </c>
      <c r="C52" s="279" t="s">
        <v>280</v>
      </c>
      <c r="D52" s="279" t="s">
        <v>282</v>
      </c>
      <c r="E52" s="279" t="s">
        <v>282</v>
      </c>
      <c r="F52" s="279" t="s">
        <v>282</v>
      </c>
      <c r="G52" s="292"/>
      <c r="H52" s="286" t="s">
        <v>282</v>
      </c>
      <c r="I52" s="3" t="s">
        <v>161</v>
      </c>
    </row>
    <row r="53" spans="1:9" ht="13.5">
      <c r="A53" s="280"/>
      <c r="B53" s="290"/>
      <c r="C53" s="280"/>
      <c r="D53" s="280"/>
      <c r="E53" s="280"/>
      <c r="F53" s="280"/>
      <c r="G53" s="293"/>
      <c r="H53" s="287"/>
      <c r="I53" s="12" t="s">
        <v>162</v>
      </c>
    </row>
    <row r="54" spans="1:9" ht="13.5">
      <c r="A54" s="281"/>
      <c r="B54" s="291"/>
      <c r="C54" s="281"/>
      <c r="D54" s="281"/>
      <c r="E54" s="281"/>
      <c r="F54" s="281"/>
      <c r="G54" s="294"/>
      <c r="H54" s="288"/>
      <c r="I54" s="4" t="s">
        <v>165</v>
      </c>
    </row>
    <row r="55" spans="1:9" ht="13.5" customHeight="1">
      <c r="A55" s="279" t="s">
        <v>241</v>
      </c>
      <c r="B55" s="289" t="s">
        <v>170</v>
      </c>
      <c r="C55" s="279" t="s">
        <v>280</v>
      </c>
      <c r="D55" s="279" t="s">
        <v>280</v>
      </c>
      <c r="E55" s="279" t="s">
        <v>280</v>
      </c>
      <c r="F55" s="279" t="s">
        <v>280</v>
      </c>
      <c r="G55" s="292" t="s">
        <v>280</v>
      </c>
      <c r="H55" s="286" t="s">
        <v>280</v>
      </c>
      <c r="I55" s="3" t="s">
        <v>161</v>
      </c>
    </row>
    <row r="56" spans="1:9" ht="13.5">
      <c r="A56" s="280"/>
      <c r="B56" s="290"/>
      <c r="C56" s="280"/>
      <c r="D56" s="280"/>
      <c r="E56" s="280"/>
      <c r="F56" s="280"/>
      <c r="G56" s="293"/>
      <c r="H56" s="287"/>
      <c r="I56" s="12" t="s">
        <v>162</v>
      </c>
    </row>
    <row r="57" spans="1:9" ht="13.5">
      <c r="A57" s="281"/>
      <c r="B57" s="291"/>
      <c r="C57" s="281"/>
      <c r="D57" s="281"/>
      <c r="E57" s="281"/>
      <c r="F57" s="281"/>
      <c r="G57" s="294"/>
      <c r="H57" s="288"/>
      <c r="I57" s="4" t="s">
        <v>171</v>
      </c>
    </row>
    <row r="58" spans="1:9" ht="13.5">
      <c r="A58" s="279" t="s">
        <v>242</v>
      </c>
      <c r="B58" s="289" t="s">
        <v>172</v>
      </c>
      <c r="C58" s="279" t="s">
        <v>280</v>
      </c>
      <c r="D58" s="279" t="s">
        <v>280</v>
      </c>
      <c r="E58" s="279" t="s">
        <v>280</v>
      </c>
      <c r="F58" s="279" t="s">
        <v>280</v>
      </c>
      <c r="G58" s="292" t="s">
        <v>280</v>
      </c>
      <c r="H58" s="286" t="s">
        <v>280</v>
      </c>
      <c r="I58" s="3" t="s">
        <v>161</v>
      </c>
    </row>
    <row r="59" spans="1:9" ht="13.5">
      <c r="A59" s="280"/>
      <c r="B59" s="290"/>
      <c r="C59" s="280"/>
      <c r="D59" s="280"/>
      <c r="E59" s="280"/>
      <c r="F59" s="280"/>
      <c r="G59" s="293"/>
      <c r="H59" s="287"/>
      <c r="I59" s="12" t="s">
        <v>173</v>
      </c>
    </row>
    <row r="60" spans="1:9" ht="13.5">
      <c r="A60" s="281"/>
      <c r="B60" s="291"/>
      <c r="C60" s="281"/>
      <c r="D60" s="281"/>
      <c r="E60" s="281"/>
      <c r="F60" s="281"/>
      <c r="G60" s="294"/>
      <c r="H60" s="288"/>
      <c r="I60" s="4" t="s">
        <v>174</v>
      </c>
    </row>
    <row r="61" spans="1:9" ht="13.5">
      <c r="A61" s="279" t="s">
        <v>243</v>
      </c>
      <c r="B61" s="289" t="s">
        <v>175</v>
      </c>
      <c r="C61" s="279" t="s">
        <v>280</v>
      </c>
      <c r="D61" s="279" t="s">
        <v>280</v>
      </c>
      <c r="E61" s="279" t="s">
        <v>280</v>
      </c>
      <c r="F61" s="279" t="s">
        <v>280</v>
      </c>
      <c r="G61" s="292" t="s">
        <v>280</v>
      </c>
      <c r="H61" s="286" t="s">
        <v>280</v>
      </c>
      <c r="I61" s="3" t="s">
        <v>161</v>
      </c>
    </row>
    <row r="62" spans="1:9" ht="13.5">
      <c r="A62" s="280"/>
      <c r="B62" s="290"/>
      <c r="C62" s="280"/>
      <c r="D62" s="280"/>
      <c r="E62" s="280"/>
      <c r="F62" s="280"/>
      <c r="G62" s="293"/>
      <c r="H62" s="287"/>
      <c r="I62" s="12" t="s">
        <v>173</v>
      </c>
    </row>
    <row r="63" spans="1:9" ht="13.5">
      <c r="A63" s="281"/>
      <c r="B63" s="291"/>
      <c r="C63" s="281"/>
      <c r="D63" s="281"/>
      <c r="E63" s="281"/>
      <c r="F63" s="281"/>
      <c r="G63" s="294"/>
      <c r="H63" s="288"/>
      <c r="I63" s="4" t="s">
        <v>176</v>
      </c>
    </row>
    <row r="64" spans="1:9" ht="13.5">
      <c r="A64" s="279" t="s">
        <v>244</v>
      </c>
      <c r="B64" s="289" t="s">
        <v>177</v>
      </c>
      <c r="C64" s="279" t="s">
        <v>280</v>
      </c>
      <c r="D64" s="279" t="s">
        <v>280</v>
      </c>
      <c r="E64" s="279" t="s">
        <v>280</v>
      </c>
      <c r="F64" s="279" t="s">
        <v>280</v>
      </c>
      <c r="G64" s="292" t="s">
        <v>280</v>
      </c>
      <c r="H64" s="286" t="s">
        <v>280</v>
      </c>
      <c r="I64" s="3" t="s">
        <v>161</v>
      </c>
    </row>
    <row r="65" spans="1:9" ht="13.5">
      <c r="A65" s="280"/>
      <c r="B65" s="290"/>
      <c r="C65" s="280"/>
      <c r="D65" s="280"/>
      <c r="E65" s="280"/>
      <c r="F65" s="280"/>
      <c r="G65" s="293"/>
      <c r="H65" s="287"/>
      <c r="I65" s="12" t="s">
        <v>173</v>
      </c>
    </row>
    <row r="66" spans="1:9" ht="13.5">
      <c r="A66" s="281"/>
      <c r="B66" s="291"/>
      <c r="C66" s="281"/>
      <c r="D66" s="281"/>
      <c r="E66" s="281"/>
      <c r="F66" s="281"/>
      <c r="G66" s="294"/>
      <c r="H66" s="288"/>
      <c r="I66" s="4" t="s">
        <v>176</v>
      </c>
    </row>
    <row r="67" spans="1:9" ht="13.5">
      <c r="A67" s="279" t="s">
        <v>245</v>
      </c>
      <c r="B67" s="289" t="s">
        <v>116</v>
      </c>
      <c r="C67" s="279" t="s">
        <v>280</v>
      </c>
      <c r="D67" s="279" t="s">
        <v>280</v>
      </c>
      <c r="E67" s="279" t="s">
        <v>280</v>
      </c>
      <c r="F67" s="279" t="s">
        <v>280</v>
      </c>
      <c r="G67" s="292" t="s">
        <v>280</v>
      </c>
      <c r="H67" s="286" t="s">
        <v>280</v>
      </c>
      <c r="I67" s="3" t="s">
        <v>161</v>
      </c>
    </row>
    <row r="68" spans="1:9" ht="13.5">
      <c r="A68" s="280"/>
      <c r="B68" s="290"/>
      <c r="C68" s="280"/>
      <c r="D68" s="280"/>
      <c r="E68" s="280"/>
      <c r="F68" s="280"/>
      <c r="G68" s="293"/>
      <c r="H68" s="287"/>
      <c r="I68" s="12" t="s">
        <v>173</v>
      </c>
    </row>
    <row r="69" spans="1:9" ht="13.5">
      <c r="A69" s="281"/>
      <c r="B69" s="291"/>
      <c r="C69" s="281"/>
      <c r="D69" s="281"/>
      <c r="E69" s="281"/>
      <c r="F69" s="281"/>
      <c r="G69" s="294"/>
      <c r="H69" s="288"/>
      <c r="I69" s="4" t="s">
        <v>176</v>
      </c>
    </row>
    <row r="70" spans="1:9" ht="13.5" customHeight="1">
      <c r="A70" s="279" t="s">
        <v>246</v>
      </c>
      <c r="B70" s="289" t="s">
        <v>97</v>
      </c>
      <c r="C70" s="279" t="s">
        <v>280</v>
      </c>
      <c r="D70" s="279" t="s">
        <v>280</v>
      </c>
      <c r="E70" s="279" t="s">
        <v>280</v>
      </c>
      <c r="F70" s="279" t="s">
        <v>280</v>
      </c>
      <c r="G70" s="292" t="s">
        <v>280</v>
      </c>
      <c r="H70" s="286" t="s">
        <v>280</v>
      </c>
      <c r="I70" s="3" t="s">
        <v>161</v>
      </c>
    </row>
    <row r="71" spans="1:9" ht="13.5">
      <c r="A71" s="280"/>
      <c r="B71" s="290"/>
      <c r="C71" s="280"/>
      <c r="D71" s="280"/>
      <c r="E71" s="280"/>
      <c r="F71" s="280"/>
      <c r="G71" s="293"/>
      <c r="H71" s="287"/>
      <c r="I71" s="12" t="s">
        <v>173</v>
      </c>
    </row>
    <row r="72" spans="1:9" ht="13.5">
      <c r="A72" s="281"/>
      <c r="B72" s="291"/>
      <c r="C72" s="281"/>
      <c r="D72" s="281"/>
      <c r="E72" s="281"/>
      <c r="F72" s="281"/>
      <c r="G72" s="294"/>
      <c r="H72" s="288"/>
      <c r="I72" s="4" t="s">
        <v>176</v>
      </c>
    </row>
    <row r="73" spans="1:9" ht="13.5">
      <c r="A73" s="279" t="s">
        <v>247</v>
      </c>
      <c r="B73" s="289" t="s">
        <v>178</v>
      </c>
      <c r="C73" s="279" t="s">
        <v>280</v>
      </c>
      <c r="D73" s="279" t="s">
        <v>280</v>
      </c>
      <c r="E73" s="279" t="s">
        <v>280</v>
      </c>
      <c r="F73" s="279" t="s">
        <v>282</v>
      </c>
      <c r="G73" s="292" t="s">
        <v>280</v>
      </c>
      <c r="H73" s="286" t="s">
        <v>280</v>
      </c>
      <c r="I73" s="3" t="s">
        <v>161</v>
      </c>
    </row>
    <row r="74" spans="1:9" ht="13.5">
      <c r="A74" s="280"/>
      <c r="B74" s="290"/>
      <c r="C74" s="280"/>
      <c r="D74" s="280"/>
      <c r="E74" s="280"/>
      <c r="F74" s="280"/>
      <c r="G74" s="293"/>
      <c r="H74" s="287"/>
      <c r="I74" s="12" t="s">
        <v>173</v>
      </c>
    </row>
    <row r="75" spans="1:9" ht="13.5">
      <c r="A75" s="281"/>
      <c r="B75" s="291"/>
      <c r="C75" s="281"/>
      <c r="D75" s="281"/>
      <c r="E75" s="281"/>
      <c r="F75" s="281"/>
      <c r="G75" s="294"/>
      <c r="H75" s="288"/>
      <c r="I75" s="4" t="s">
        <v>176</v>
      </c>
    </row>
    <row r="76" spans="1:9" ht="13.5" customHeight="1">
      <c r="A76" s="279" t="s">
        <v>248</v>
      </c>
      <c r="B76" s="289" t="s">
        <v>179</v>
      </c>
      <c r="C76" s="279" t="s">
        <v>280</v>
      </c>
      <c r="D76" s="279" t="s">
        <v>280</v>
      </c>
      <c r="E76" s="279" t="s">
        <v>280</v>
      </c>
      <c r="F76" s="279" t="s">
        <v>280</v>
      </c>
      <c r="G76" s="292"/>
      <c r="H76" s="286" t="s">
        <v>280</v>
      </c>
      <c r="I76" s="3" t="s">
        <v>161</v>
      </c>
    </row>
    <row r="77" spans="1:9" ht="13.5">
      <c r="A77" s="280"/>
      <c r="B77" s="290"/>
      <c r="C77" s="280"/>
      <c r="D77" s="280"/>
      <c r="E77" s="280"/>
      <c r="F77" s="280"/>
      <c r="G77" s="293"/>
      <c r="H77" s="287"/>
      <c r="I77" s="12" t="s">
        <v>173</v>
      </c>
    </row>
    <row r="78" spans="1:9" ht="13.5">
      <c r="A78" s="281"/>
      <c r="B78" s="291"/>
      <c r="C78" s="281"/>
      <c r="D78" s="281"/>
      <c r="E78" s="281"/>
      <c r="F78" s="281"/>
      <c r="G78" s="294"/>
      <c r="H78" s="288"/>
      <c r="I78" s="4" t="s">
        <v>176</v>
      </c>
    </row>
    <row r="79" spans="1:9" ht="13.5" customHeight="1">
      <c r="A79" s="279" t="s">
        <v>249</v>
      </c>
      <c r="B79" s="289" t="s">
        <v>180</v>
      </c>
      <c r="C79" s="279" t="s">
        <v>280</v>
      </c>
      <c r="D79" s="279" t="s">
        <v>280</v>
      </c>
      <c r="E79" s="279" t="s">
        <v>280</v>
      </c>
      <c r="F79" s="279" t="s">
        <v>280</v>
      </c>
      <c r="G79" s="292"/>
      <c r="H79" s="286" t="s">
        <v>280</v>
      </c>
      <c r="I79" s="3" t="s">
        <v>161</v>
      </c>
    </row>
    <row r="80" spans="1:9" ht="13.5">
      <c r="A80" s="280"/>
      <c r="B80" s="290"/>
      <c r="C80" s="280"/>
      <c r="D80" s="280"/>
      <c r="E80" s="280"/>
      <c r="F80" s="280"/>
      <c r="G80" s="293"/>
      <c r="H80" s="287"/>
      <c r="I80" s="12" t="s">
        <v>173</v>
      </c>
    </row>
    <row r="81" spans="1:9" ht="13.5">
      <c r="A81" s="281"/>
      <c r="B81" s="291"/>
      <c r="C81" s="281"/>
      <c r="D81" s="281"/>
      <c r="E81" s="281"/>
      <c r="F81" s="281"/>
      <c r="G81" s="294"/>
      <c r="H81" s="288"/>
      <c r="I81" s="4" t="s">
        <v>176</v>
      </c>
    </row>
    <row r="82" spans="1:9" ht="13.5" customHeight="1">
      <c r="A82" s="279" t="s">
        <v>250</v>
      </c>
      <c r="B82" s="289" t="s">
        <v>181</v>
      </c>
      <c r="C82" s="279" t="s">
        <v>280</v>
      </c>
      <c r="D82" s="279" t="s">
        <v>280</v>
      </c>
      <c r="E82" s="279" t="s">
        <v>280</v>
      </c>
      <c r="F82" s="279" t="s">
        <v>280</v>
      </c>
      <c r="G82" s="292" t="s">
        <v>280</v>
      </c>
      <c r="H82" s="286" t="s">
        <v>280</v>
      </c>
      <c r="I82" s="3" t="s">
        <v>161</v>
      </c>
    </row>
    <row r="83" spans="1:9" ht="13.5">
      <c r="A83" s="280"/>
      <c r="B83" s="290"/>
      <c r="C83" s="280"/>
      <c r="D83" s="280"/>
      <c r="E83" s="280"/>
      <c r="F83" s="280"/>
      <c r="G83" s="293"/>
      <c r="H83" s="287"/>
      <c r="I83" s="12" t="s">
        <v>173</v>
      </c>
    </row>
    <row r="84" spans="1:9" ht="13.5">
      <c r="A84" s="281"/>
      <c r="B84" s="291"/>
      <c r="C84" s="281"/>
      <c r="D84" s="281"/>
      <c r="E84" s="281"/>
      <c r="F84" s="281"/>
      <c r="G84" s="294"/>
      <c r="H84" s="288"/>
      <c r="I84" s="4" t="s">
        <v>176</v>
      </c>
    </row>
    <row r="85" spans="1:9" ht="13.5" customHeight="1">
      <c r="A85" s="279" t="s">
        <v>251</v>
      </c>
      <c r="B85" s="289" t="s">
        <v>182</v>
      </c>
      <c r="C85" s="279" t="s">
        <v>280</v>
      </c>
      <c r="D85" s="279" t="s">
        <v>280</v>
      </c>
      <c r="E85" s="279" t="s">
        <v>280</v>
      </c>
      <c r="F85" s="279" t="s">
        <v>280</v>
      </c>
      <c r="G85" s="292" t="s">
        <v>280</v>
      </c>
      <c r="H85" s="286" t="s">
        <v>280</v>
      </c>
      <c r="I85" s="3" t="s">
        <v>161</v>
      </c>
    </row>
    <row r="86" spans="1:9" ht="13.5">
      <c r="A86" s="280"/>
      <c r="B86" s="290"/>
      <c r="C86" s="280"/>
      <c r="D86" s="280"/>
      <c r="E86" s="280"/>
      <c r="F86" s="280"/>
      <c r="G86" s="293"/>
      <c r="H86" s="287"/>
      <c r="I86" s="12" t="s">
        <v>183</v>
      </c>
    </row>
    <row r="87" spans="1:9" ht="13.5">
      <c r="A87" s="281"/>
      <c r="B87" s="291"/>
      <c r="C87" s="281"/>
      <c r="D87" s="281"/>
      <c r="E87" s="281"/>
      <c r="F87" s="281"/>
      <c r="G87" s="294"/>
      <c r="H87" s="288"/>
      <c r="I87" s="4" t="s">
        <v>174</v>
      </c>
    </row>
    <row r="88" spans="1:9" ht="13.5">
      <c r="A88" s="279" t="s">
        <v>252</v>
      </c>
      <c r="B88" s="289" t="s">
        <v>184</v>
      </c>
      <c r="C88" s="279" t="s">
        <v>280</v>
      </c>
      <c r="D88" s="279" t="s">
        <v>280</v>
      </c>
      <c r="E88" s="279" t="s">
        <v>280</v>
      </c>
      <c r="F88" s="279" t="s">
        <v>280</v>
      </c>
      <c r="G88" s="292" t="s">
        <v>280</v>
      </c>
      <c r="H88" s="286" t="s">
        <v>280</v>
      </c>
      <c r="I88" s="3" t="s">
        <v>161</v>
      </c>
    </row>
    <row r="89" spans="1:9" ht="13.5">
      <c r="A89" s="280"/>
      <c r="B89" s="290"/>
      <c r="C89" s="280"/>
      <c r="D89" s="280"/>
      <c r="E89" s="280"/>
      <c r="F89" s="280"/>
      <c r="G89" s="293"/>
      <c r="H89" s="287"/>
      <c r="I89" s="12" t="s">
        <v>183</v>
      </c>
    </row>
    <row r="90" spans="1:9" ht="13.5">
      <c r="A90" s="281"/>
      <c r="B90" s="291"/>
      <c r="C90" s="281"/>
      <c r="D90" s="281"/>
      <c r="E90" s="281"/>
      <c r="F90" s="281"/>
      <c r="G90" s="294"/>
      <c r="H90" s="288"/>
      <c r="I90" s="4" t="s">
        <v>176</v>
      </c>
    </row>
    <row r="91" spans="1:9" ht="13.5">
      <c r="A91" s="279" t="s">
        <v>253</v>
      </c>
      <c r="B91" s="289" t="s">
        <v>45</v>
      </c>
      <c r="C91" s="279" t="s">
        <v>280</v>
      </c>
      <c r="D91" s="279" t="s">
        <v>280</v>
      </c>
      <c r="E91" s="279" t="s">
        <v>280</v>
      </c>
      <c r="F91" s="279" t="s">
        <v>280</v>
      </c>
      <c r="G91" s="292"/>
      <c r="H91" s="286" t="s">
        <v>280</v>
      </c>
      <c r="I91" s="3" t="s">
        <v>161</v>
      </c>
    </row>
    <row r="92" spans="1:9" ht="13.5">
      <c r="A92" s="280"/>
      <c r="B92" s="290"/>
      <c r="C92" s="280"/>
      <c r="D92" s="280"/>
      <c r="E92" s="280"/>
      <c r="F92" s="280"/>
      <c r="G92" s="293"/>
      <c r="H92" s="287"/>
      <c r="I92" s="12" t="s">
        <v>183</v>
      </c>
    </row>
    <row r="93" spans="1:9" ht="13.5">
      <c r="A93" s="281"/>
      <c r="B93" s="291"/>
      <c r="C93" s="281"/>
      <c r="D93" s="281"/>
      <c r="E93" s="281"/>
      <c r="F93" s="281"/>
      <c r="G93" s="294"/>
      <c r="H93" s="288"/>
      <c r="I93" s="4" t="s">
        <v>176</v>
      </c>
    </row>
    <row r="94" spans="1:9" ht="13.5">
      <c r="A94" s="279" t="s">
        <v>254</v>
      </c>
      <c r="B94" s="289" t="s">
        <v>20</v>
      </c>
      <c r="C94" s="279" t="s">
        <v>280</v>
      </c>
      <c r="D94" s="279"/>
      <c r="E94" s="279" t="s">
        <v>280</v>
      </c>
      <c r="F94" s="279" t="s">
        <v>280</v>
      </c>
      <c r="G94" s="292"/>
      <c r="H94" s="286" t="s">
        <v>280</v>
      </c>
      <c r="I94" s="3" t="s">
        <v>161</v>
      </c>
    </row>
    <row r="95" spans="1:9" ht="13.5">
      <c r="A95" s="280"/>
      <c r="B95" s="290"/>
      <c r="C95" s="280"/>
      <c r="D95" s="280"/>
      <c r="E95" s="280"/>
      <c r="F95" s="280"/>
      <c r="G95" s="293"/>
      <c r="H95" s="287"/>
      <c r="I95" s="12" t="s">
        <v>183</v>
      </c>
    </row>
    <row r="96" spans="1:9" ht="13.5">
      <c r="A96" s="281"/>
      <c r="B96" s="291"/>
      <c r="C96" s="281"/>
      <c r="D96" s="281"/>
      <c r="E96" s="281"/>
      <c r="F96" s="281"/>
      <c r="G96" s="294"/>
      <c r="H96" s="288"/>
      <c r="I96" s="4" t="s">
        <v>176</v>
      </c>
    </row>
    <row r="97" spans="1:9" ht="13.5" customHeight="1">
      <c r="A97" s="279" t="s">
        <v>255</v>
      </c>
      <c r="B97" s="289" t="s">
        <v>116</v>
      </c>
      <c r="C97" s="279" t="s">
        <v>280</v>
      </c>
      <c r="D97" s="279" t="s">
        <v>280</v>
      </c>
      <c r="E97" s="279" t="s">
        <v>280</v>
      </c>
      <c r="F97" s="279" t="s">
        <v>280</v>
      </c>
      <c r="G97" s="292" t="s">
        <v>280</v>
      </c>
      <c r="H97" s="286" t="s">
        <v>280</v>
      </c>
      <c r="I97" s="3" t="s">
        <v>161</v>
      </c>
    </row>
    <row r="98" spans="1:9" ht="13.5">
      <c r="A98" s="280"/>
      <c r="B98" s="290"/>
      <c r="C98" s="280"/>
      <c r="D98" s="280"/>
      <c r="E98" s="280"/>
      <c r="F98" s="280"/>
      <c r="G98" s="293"/>
      <c r="H98" s="287"/>
      <c r="I98" s="12" t="s">
        <v>183</v>
      </c>
    </row>
    <row r="99" spans="1:9" ht="13.5">
      <c r="A99" s="281"/>
      <c r="B99" s="291"/>
      <c r="C99" s="281"/>
      <c r="D99" s="281"/>
      <c r="E99" s="281"/>
      <c r="F99" s="281"/>
      <c r="G99" s="294"/>
      <c r="H99" s="288"/>
      <c r="I99" s="4" t="s">
        <v>176</v>
      </c>
    </row>
    <row r="100" spans="1:9" ht="13.5" customHeight="1">
      <c r="A100" s="279" t="s">
        <v>256</v>
      </c>
      <c r="B100" s="289" t="s">
        <v>22</v>
      </c>
      <c r="C100" s="279" t="s">
        <v>280</v>
      </c>
      <c r="D100" s="279" t="s">
        <v>280</v>
      </c>
      <c r="E100" s="279" t="s">
        <v>280</v>
      </c>
      <c r="F100" s="279" t="s">
        <v>280</v>
      </c>
      <c r="G100" s="292"/>
      <c r="H100" s="286" t="s">
        <v>280</v>
      </c>
      <c r="I100" s="3" t="s">
        <v>161</v>
      </c>
    </row>
    <row r="101" spans="1:9" ht="13.5">
      <c r="A101" s="280"/>
      <c r="B101" s="290"/>
      <c r="C101" s="280"/>
      <c r="D101" s="280"/>
      <c r="E101" s="280"/>
      <c r="F101" s="280"/>
      <c r="G101" s="293"/>
      <c r="H101" s="287"/>
      <c r="I101" s="12" t="s">
        <v>183</v>
      </c>
    </row>
    <row r="102" spans="1:9" ht="13.5">
      <c r="A102" s="281"/>
      <c r="B102" s="291"/>
      <c r="C102" s="281"/>
      <c r="D102" s="281"/>
      <c r="E102" s="281"/>
      <c r="F102" s="281"/>
      <c r="G102" s="294"/>
      <c r="H102" s="288"/>
      <c r="I102" s="4" t="s">
        <v>176</v>
      </c>
    </row>
    <row r="103" spans="1:9" ht="13.5" customHeight="1">
      <c r="A103" s="279" t="s">
        <v>257</v>
      </c>
      <c r="B103" s="289" t="s">
        <v>185</v>
      </c>
      <c r="C103" s="279" t="s">
        <v>280</v>
      </c>
      <c r="D103" s="279" t="s">
        <v>280</v>
      </c>
      <c r="E103" s="279" t="s">
        <v>280</v>
      </c>
      <c r="F103" s="279" t="s">
        <v>282</v>
      </c>
      <c r="G103" s="292" t="s">
        <v>280</v>
      </c>
      <c r="H103" s="286" t="s">
        <v>280</v>
      </c>
      <c r="I103" s="3" t="s">
        <v>161</v>
      </c>
    </row>
    <row r="104" spans="1:9" ht="13.5">
      <c r="A104" s="280"/>
      <c r="B104" s="290"/>
      <c r="C104" s="280"/>
      <c r="D104" s="280"/>
      <c r="E104" s="280"/>
      <c r="F104" s="280"/>
      <c r="G104" s="293"/>
      <c r="H104" s="287"/>
      <c r="I104" s="12" t="s">
        <v>183</v>
      </c>
    </row>
    <row r="105" spans="1:9" ht="13.5">
      <c r="A105" s="281"/>
      <c r="B105" s="291"/>
      <c r="C105" s="281"/>
      <c r="D105" s="281"/>
      <c r="E105" s="281"/>
      <c r="F105" s="281"/>
      <c r="G105" s="294"/>
      <c r="H105" s="288"/>
      <c r="I105" s="4" t="s">
        <v>176</v>
      </c>
    </row>
    <row r="106" spans="1:9" ht="13.5" customHeight="1">
      <c r="A106" s="279" t="s">
        <v>258</v>
      </c>
      <c r="B106" s="289" t="s">
        <v>186</v>
      </c>
      <c r="C106" s="279" t="s">
        <v>280</v>
      </c>
      <c r="D106" s="279" t="s">
        <v>280</v>
      </c>
      <c r="E106" s="279" t="s">
        <v>280</v>
      </c>
      <c r="F106" s="279" t="s">
        <v>280</v>
      </c>
      <c r="G106" s="292"/>
      <c r="H106" s="286" t="s">
        <v>280</v>
      </c>
      <c r="I106" s="3" t="s">
        <v>161</v>
      </c>
    </row>
    <row r="107" spans="1:9" ht="13.5">
      <c r="A107" s="280"/>
      <c r="B107" s="290"/>
      <c r="C107" s="280"/>
      <c r="D107" s="280"/>
      <c r="E107" s="280"/>
      <c r="F107" s="280"/>
      <c r="G107" s="293"/>
      <c r="H107" s="287"/>
      <c r="I107" s="12" t="s">
        <v>183</v>
      </c>
    </row>
    <row r="108" spans="1:9" ht="13.5">
      <c r="A108" s="281"/>
      <c r="B108" s="291"/>
      <c r="C108" s="281"/>
      <c r="D108" s="281"/>
      <c r="E108" s="281"/>
      <c r="F108" s="281"/>
      <c r="G108" s="294"/>
      <c r="H108" s="288"/>
      <c r="I108" s="4" t="s">
        <v>176</v>
      </c>
    </row>
    <row r="109" spans="1:9" ht="13.5" customHeight="1">
      <c r="A109" s="279" t="s">
        <v>259</v>
      </c>
      <c r="B109" s="289" t="s">
        <v>187</v>
      </c>
      <c r="C109" s="279" t="s">
        <v>280</v>
      </c>
      <c r="D109" s="279" t="s">
        <v>280</v>
      </c>
      <c r="E109" s="279" t="s">
        <v>280</v>
      </c>
      <c r="F109" s="279" t="s">
        <v>280</v>
      </c>
      <c r="G109" s="292"/>
      <c r="H109" s="286" t="s">
        <v>280</v>
      </c>
      <c r="I109" s="3" t="s">
        <v>161</v>
      </c>
    </row>
    <row r="110" spans="1:9" ht="13.5">
      <c r="A110" s="280"/>
      <c r="B110" s="290"/>
      <c r="C110" s="280"/>
      <c r="D110" s="280"/>
      <c r="E110" s="280"/>
      <c r="F110" s="280"/>
      <c r="G110" s="293"/>
      <c r="H110" s="287"/>
      <c r="I110" s="12" t="s">
        <v>183</v>
      </c>
    </row>
    <row r="111" spans="1:9" ht="13.5">
      <c r="A111" s="281"/>
      <c r="B111" s="291"/>
      <c r="C111" s="281"/>
      <c r="D111" s="281"/>
      <c r="E111" s="281"/>
      <c r="F111" s="281"/>
      <c r="G111" s="294"/>
      <c r="H111" s="288"/>
      <c r="I111" s="4" t="s">
        <v>176</v>
      </c>
    </row>
    <row r="112" spans="1:9" ht="13.5" customHeight="1">
      <c r="A112" s="279" t="s">
        <v>260</v>
      </c>
      <c r="B112" s="271" t="s">
        <v>188</v>
      </c>
      <c r="C112" s="249" t="s">
        <v>280</v>
      </c>
      <c r="D112" s="249" t="s">
        <v>280</v>
      </c>
      <c r="E112" s="249" t="s">
        <v>280</v>
      </c>
      <c r="F112" s="249" t="s">
        <v>280</v>
      </c>
      <c r="G112" s="277" t="s">
        <v>280</v>
      </c>
      <c r="H112" s="278" t="s">
        <v>280</v>
      </c>
      <c r="I112" s="3" t="s">
        <v>161</v>
      </c>
    </row>
    <row r="113" spans="1:9" ht="13.5">
      <c r="A113" s="280"/>
      <c r="B113" s="271"/>
      <c r="C113" s="249"/>
      <c r="D113" s="249"/>
      <c r="E113" s="249"/>
      <c r="F113" s="249"/>
      <c r="G113" s="277"/>
      <c r="H113" s="278"/>
      <c r="I113" s="12" t="s">
        <v>183</v>
      </c>
    </row>
    <row r="114" spans="1:9" ht="13.5">
      <c r="A114" s="281"/>
      <c r="B114" s="271"/>
      <c r="C114" s="249"/>
      <c r="D114" s="249"/>
      <c r="E114" s="249"/>
      <c r="F114" s="249"/>
      <c r="G114" s="277"/>
      <c r="H114" s="278"/>
      <c r="I114" s="4" t="s">
        <v>176</v>
      </c>
    </row>
  </sheetData>
  <sheetProtection/>
  <mergeCells count="300">
    <mergeCell ref="H49:H51"/>
    <mergeCell ref="A52:A54"/>
    <mergeCell ref="B49:B51"/>
    <mergeCell ref="C49:C51"/>
    <mergeCell ref="D49:D51"/>
    <mergeCell ref="E49:E51"/>
    <mergeCell ref="F49:F51"/>
    <mergeCell ref="G52:G54"/>
    <mergeCell ref="H52:H54"/>
    <mergeCell ref="G112:G114"/>
    <mergeCell ref="H112:H114"/>
    <mergeCell ref="B112:B114"/>
    <mergeCell ref="C112:C114"/>
    <mergeCell ref="D112:D114"/>
    <mergeCell ref="E112:E114"/>
    <mergeCell ref="F112:F114"/>
    <mergeCell ref="G106:G108"/>
    <mergeCell ref="H106:H108"/>
    <mergeCell ref="A112:A114"/>
    <mergeCell ref="B109:B111"/>
    <mergeCell ref="C109:C111"/>
    <mergeCell ref="D109:D111"/>
    <mergeCell ref="E109:E111"/>
    <mergeCell ref="F109:F111"/>
    <mergeCell ref="G109:G111"/>
    <mergeCell ref="H109:H111"/>
    <mergeCell ref="A109:A111"/>
    <mergeCell ref="B106:B108"/>
    <mergeCell ref="C106:C108"/>
    <mergeCell ref="D106:D108"/>
    <mergeCell ref="E106:E108"/>
    <mergeCell ref="F106:F108"/>
    <mergeCell ref="G100:G102"/>
    <mergeCell ref="H100:H102"/>
    <mergeCell ref="A106:A108"/>
    <mergeCell ref="B103:B105"/>
    <mergeCell ref="C103:C105"/>
    <mergeCell ref="D103:D105"/>
    <mergeCell ref="E103:E105"/>
    <mergeCell ref="F103:F105"/>
    <mergeCell ref="G103:G105"/>
    <mergeCell ref="H103:H105"/>
    <mergeCell ref="A103:A105"/>
    <mergeCell ref="B100:B102"/>
    <mergeCell ref="C100:C102"/>
    <mergeCell ref="D100:D102"/>
    <mergeCell ref="E100:E102"/>
    <mergeCell ref="F100:F102"/>
    <mergeCell ref="G94:G96"/>
    <mergeCell ref="H94:H96"/>
    <mergeCell ref="A100:A102"/>
    <mergeCell ref="B97:B99"/>
    <mergeCell ref="C97:C99"/>
    <mergeCell ref="D97:D99"/>
    <mergeCell ref="E97:E99"/>
    <mergeCell ref="F97:F99"/>
    <mergeCell ref="G97:G99"/>
    <mergeCell ref="H97:H99"/>
    <mergeCell ref="A97:A99"/>
    <mergeCell ref="B94:B96"/>
    <mergeCell ref="C94:C96"/>
    <mergeCell ref="D94:D96"/>
    <mergeCell ref="E94:E96"/>
    <mergeCell ref="F94:F96"/>
    <mergeCell ref="G88:G90"/>
    <mergeCell ref="H88:H90"/>
    <mergeCell ref="A94:A96"/>
    <mergeCell ref="B91:B93"/>
    <mergeCell ref="C91:C93"/>
    <mergeCell ref="D91:D93"/>
    <mergeCell ref="E91:E93"/>
    <mergeCell ref="F91:F93"/>
    <mergeCell ref="G91:G93"/>
    <mergeCell ref="H91:H93"/>
    <mergeCell ref="A91:A93"/>
    <mergeCell ref="B88:B90"/>
    <mergeCell ref="C88:C90"/>
    <mergeCell ref="D88:D90"/>
    <mergeCell ref="E88:E90"/>
    <mergeCell ref="F88:F90"/>
    <mergeCell ref="G82:G84"/>
    <mergeCell ref="H82:H84"/>
    <mergeCell ref="A88:A90"/>
    <mergeCell ref="B85:B87"/>
    <mergeCell ref="C85:C87"/>
    <mergeCell ref="D85:D87"/>
    <mergeCell ref="E85:E87"/>
    <mergeCell ref="F85:F87"/>
    <mergeCell ref="G85:G87"/>
    <mergeCell ref="H85:H87"/>
    <mergeCell ref="A85:A87"/>
    <mergeCell ref="B82:B84"/>
    <mergeCell ref="C82:C84"/>
    <mergeCell ref="D82:D84"/>
    <mergeCell ref="E82:E84"/>
    <mergeCell ref="F82:F84"/>
    <mergeCell ref="G76:G78"/>
    <mergeCell ref="H76:H78"/>
    <mergeCell ref="A82:A84"/>
    <mergeCell ref="B79:B81"/>
    <mergeCell ref="C79:C81"/>
    <mergeCell ref="D79:D81"/>
    <mergeCell ref="E79:E81"/>
    <mergeCell ref="F79:F81"/>
    <mergeCell ref="G79:G81"/>
    <mergeCell ref="H79:H81"/>
    <mergeCell ref="A79:A81"/>
    <mergeCell ref="B76:B78"/>
    <mergeCell ref="C76:C78"/>
    <mergeCell ref="D76:D78"/>
    <mergeCell ref="E76:E78"/>
    <mergeCell ref="F76:F78"/>
    <mergeCell ref="G70:G72"/>
    <mergeCell ref="H70:H72"/>
    <mergeCell ref="A76:A78"/>
    <mergeCell ref="B73:B75"/>
    <mergeCell ref="C73:C75"/>
    <mergeCell ref="D73:D75"/>
    <mergeCell ref="E73:E75"/>
    <mergeCell ref="F73:F75"/>
    <mergeCell ref="G73:G75"/>
    <mergeCell ref="H73:H75"/>
    <mergeCell ref="A73:A75"/>
    <mergeCell ref="B70:B72"/>
    <mergeCell ref="C70:C72"/>
    <mergeCell ref="D70:D72"/>
    <mergeCell ref="E70:E72"/>
    <mergeCell ref="F70:F72"/>
    <mergeCell ref="G64:G66"/>
    <mergeCell ref="H64:H66"/>
    <mergeCell ref="A70:A72"/>
    <mergeCell ref="B67:B69"/>
    <mergeCell ref="C67:C69"/>
    <mergeCell ref="D67:D69"/>
    <mergeCell ref="E67:E69"/>
    <mergeCell ref="F67:F69"/>
    <mergeCell ref="G67:G69"/>
    <mergeCell ref="H67:H69"/>
    <mergeCell ref="A67:A69"/>
    <mergeCell ref="B64:B66"/>
    <mergeCell ref="C64:C66"/>
    <mergeCell ref="D64:D66"/>
    <mergeCell ref="E64:E66"/>
    <mergeCell ref="F64:F66"/>
    <mergeCell ref="G58:G60"/>
    <mergeCell ref="H58:H60"/>
    <mergeCell ref="A64:A66"/>
    <mergeCell ref="B61:B63"/>
    <mergeCell ref="C61:C63"/>
    <mergeCell ref="D61:D63"/>
    <mergeCell ref="E61:E63"/>
    <mergeCell ref="F61:F63"/>
    <mergeCell ref="G61:G63"/>
    <mergeCell ref="H61:H63"/>
    <mergeCell ref="E55:E57"/>
    <mergeCell ref="F55:F57"/>
    <mergeCell ref="G55:G57"/>
    <mergeCell ref="A61:A63"/>
    <mergeCell ref="B58:B60"/>
    <mergeCell ref="C58:C60"/>
    <mergeCell ref="D58:D60"/>
    <mergeCell ref="E58:E60"/>
    <mergeCell ref="F58:F60"/>
    <mergeCell ref="A58:A60"/>
    <mergeCell ref="H55:H57"/>
    <mergeCell ref="A55:A57"/>
    <mergeCell ref="B52:B54"/>
    <mergeCell ref="C52:C54"/>
    <mergeCell ref="D52:D54"/>
    <mergeCell ref="E52:E54"/>
    <mergeCell ref="F52:F54"/>
    <mergeCell ref="B55:B57"/>
    <mergeCell ref="C55:C57"/>
    <mergeCell ref="D55:D57"/>
    <mergeCell ref="G46:G48"/>
    <mergeCell ref="H46:H48"/>
    <mergeCell ref="A49:A51"/>
    <mergeCell ref="A46:A48"/>
    <mergeCell ref="B46:B48"/>
    <mergeCell ref="C46:C48"/>
    <mergeCell ref="D46:D48"/>
    <mergeCell ref="E46:E48"/>
    <mergeCell ref="F46:F48"/>
    <mergeCell ref="G49:G51"/>
    <mergeCell ref="G40:G42"/>
    <mergeCell ref="H40:H42"/>
    <mergeCell ref="A43:A45"/>
    <mergeCell ref="B43:B45"/>
    <mergeCell ref="C43:C45"/>
    <mergeCell ref="D43:D45"/>
    <mergeCell ref="E43:E45"/>
    <mergeCell ref="F43:F45"/>
    <mergeCell ref="G43:G45"/>
    <mergeCell ref="H43:H45"/>
    <mergeCell ref="A40:A42"/>
    <mergeCell ref="B40:B42"/>
    <mergeCell ref="C40:C42"/>
    <mergeCell ref="D40:D42"/>
    <mergeCell ref="E40:E42"/>
    <mergeCell ref="F40:F42"/>
    <mergeCell ref="G34:G36"/>
    <mergeCell ref="H34:H36"/>
    <mergeCell ref="A37:A39"/>
    <mergeCell ref="B37:B39"/>
    <mergeCell ref="C37:C39"/>
    <mergeCell ref="D37:D39"/>
    <mergeCell ref="E37:E39"/>
    <mergeCell ref="F37:F39"/>
    <mergeCell ref="G37:G39"/>
    <mergeCell ref="H37:H39"/>
    <mergeCell ref="A34:A36"/>
    <mergeCell ref="B34:B36"/>
    <mergeCell ref="C34:C36"/>
    <mergeCell ref="D34:D36"/>
    <mergeCell ref="E34:E36"/>
    <mergeCell ref="F34:F36"/>
    <mergeCell ref="G28:G30"/>
    <mergeCell ref="H28:H30"/>
    <mergeCell ref="A31:A33"/>
    <mergeCell ref="B31:B33"/>
    <mergeCell ref="C31:C33"/>
    <mergeCell ref="D31:D33"/>
    <mergeCell ref="E31:E33"/>
    <mergeCell ref="F31:F33"/>
    <mergeCell ref="G31:G33"/>
    <mergeCell ref="H31:H33"/>
    <mergeCell ref="A28:A30"/>
    <mergeCell ref="B28:B30"/>
    <mergeCell ref="C28:C30"/>
    <mergeCell ref="D28:D30"/>
    <mergeCell ref="E28:E30"/>
    <mergeCell ref="F28:F30"/>
    <mergeCell ref="G22:G24"/>
    <mergeCell ref="H22:H24"/>
    <mergeCell ref="A25:A27"/>
    <mergeCell ref="B25:B27"/>
    <mergeCell ref="C25:C27"/>
    <mergeCell ref="D25:D27"/>
    <mergeCell ref="E25:E27"/>
    <mergeCell ref="F25:F27"/>
    <mergeCell ref="G25:G27"/>
    <mergeCell ref="H25:H27"/>
    <mergeCell ref="A22:A24"/>
    <mergeCell ref="B22:B24"/>
    <mergeCell ref="C22:C24"/>
    <mergeCell ref="D22:D24"/>
    <mergeCell ref="E22:E24"/>
    <mergeCell ref="F22:F24"/>
    <mergeCell ref="G16:G18"/>
    <mergeCell ref="H16:H18"/>
    <mergeCell ref="A19:A21"/>
    <mergeCell ref="B19:B21"/>
    <mergeCell ref="C19:C21"/>
    <mergeCell ref="D19:D21"/>
    <mergeCell ref="E19:E21"/>
    <mergeCell ref="F19:F21"/>
    <mergeCell ref="G19:G21"/>
    <mergeCell ref="H19:H21"/>
    <mergeCell ref="A16:A18"/>
    <mergeCell ref="B16:B18"/>
    <mergeCell ref="C16:C18"/>
    <mergeCell ref="D16:D18"/>
    <mergeCell ref="E16:E18"/>
    <mergeCell ref="F16:F18"/>
    <mergeCell ref="G10:G12"/>
    <mergeCell ref="H10:H12"/>
    <mergeCell ref="A13:A15"/>
    <mergeCell ref="B13:B15"/>
    <mergeCell ref="C13:C15"/>
    <mergeCell ref="D13:D15"/>
    <mergeCell ref="E13:E15"/>
    <mergeCell ref="F13:F15"/>
    <mergeCell ref="G13:G15"/>
    <mergeCell ref="H13:H15"/>
    <mergeCell ref="A10:A12"/>
    <mergeCell ref="B10:B12"/>
    <mergeCell ref="C10:C12"/>
    <mergeCell ref="D10:D12"/>
    <mergeCell ref="E10:E12"/>
    <mergeCell ref="F10:F12"/>
    <mergeCell ref="H5:H6"/>
    <mergeCell ref="I5:I6"/>
    <mergeCell ref="A7:A9"/>
    <mergeCell ref="B7:B9"/>
    <mergeCell ref="C7:C9"/>
    <mergeCell ref="D7:D9"/>
    <mergeCell ref="E7:E9"/>
    <mergeCell ref="F7:F9"/>
    <mergeCell ref="G7:G9"/>
    <mergeCell ref="H7:H9"/>
    <mergeCell ref="A1:I2"/>
    <mergeCell ref="A3:A6"/>
    <mergeCell ref="B3:B6"/>
    <mergeCell ref="C3:I3"/>
    <mergeCell ref="C4:I4"/>
    <mergeCell ref="C5:C6"/>
    <mergeCell ref="D5:D6"/>
    <mergeCell ref="E5:E6"/>
    <mergeCell ref="F5:F6"/>
    <mergeCell ref="G5:G6"/>
  </mergeCells>
  <printOptions/>
  <pageMargins left="0.5905511811023623" right="0.5905511811023623" top="0.984251968503937" bottom="0.984251968503937" header="0.5118110236220472" footer="0.5118110236220472"/>
  <pageSetup horizontalDpi="600" verticalDpi="600" orientation="portrait" paperSize="9" r:id="rId1"/>
  <rowBreaks count="2" manualBreakCount="2">
    <brk id="54" max="255" man="1"/>
    <brk id="102" max="255" man="1"/>
  </rowBreaks>
</worksheet>
</file>

<file path=xl/worksheets/sheet9.xml><?xml version="1.0" encoding="utf-8"?>
<worksheet xmlns="http://schemas.openxmlformats.org/spreadsheetml/2006/main" xmlns:r="http://schemas.openxmlformats.org/officeDocument/2006/relationships">
  <sheetPr>
    <tabColor rgb="FFFF0000"/>
  </sheetPr>
  <dimension ref="A1:I108"/>
  <sheetViews>
    <sheetView view="pageBreakPreview" zoomScale="98" zoomScaleSheetLayoutView="98" zoomScalePageLayoutView="0" workbookViewId="0" topLeftCell="A76">
      <selection activeCell="B43" sqref="B43:B45"/>
    </sheetView>
  </sheetViews>
  <sheetFormatPr defaultColWidth="8.796875" defaultRowHeight="14.25"/>
  <cols>
    <col min="1" max="1" width="6.19921875" style="0" customWidth="1"/>
    <col min="2" max="2" width="18" style="0" customWidth="1"/>
    <col min="9" max="9" width="13.5" style="0" customWidth="1"/>
  </cols>
  <sheetData>
    <row r="1" spans="1:9" ht="13.5">
      <c r="A1" s="248" t="s">
        <v>409</v>
      </c>
      <c r="B1" s="248"/>
      <c r="C1" s="248"/>
      <c r="D1" s="248"/>
      <c r="E1" s="248"/>
      <c r="F1" s="248"/>
      <c r="G1" s="248"/>
      <c r="H1" s="248"/>
      <c r="I1" s="248"/>
    </row>
    <row r="2" spans="1:9" ht="13.5">
      <c r="A2" s="263"/>
      <c r="B2" s="263"/>
      <c r="C2" s="263"/>
      <c r="D2" s="263"/>
      <c r="E2" s="263"/>
      <c r="F2" s="263"/>
      <c r="G2" s="263"/>
      <c r="H2" s="263"/>
      <c r="I2" s="263"/>
    </row>
    <row r="3" spans="1:9" ht="13.5">
      <c r="A3" s="249" t="s">
        <v>138</v>
      </c>
      <c r="B3" s="249" t="s">
        <v>149</v>
      </c>
      <c r="C3" s="264" t="s">
        <v>150</v>
      </c>
      <c r="D3" s="265"/>
      <c r="E3" s="265"/>
      <c r="F3" s="265"/>
      <c r="G3" s="265"/>
      <c r="H3" s="265"/>
      <c r="I3" s="266"/>
    </row>
    <row r="4" spans="1:9" ht="13.5">
      <c r="A4" s="249"/>
      <c r="B4" s="249"/>
      <c r="C4" s="267" t="s">
        <v>151</v>
      </c>
      <c r="D4" s="268"/>
      <c r="E4" s="268"/>
      <c r="F4" s="268"/>
      <c r="G4" s="268"/>
      <c r="H4" s="268"/>
      <c r="I4" s="269"/>
    </row>
    <row r="5" spans="1:9" ht="13.5">
      <c r="A5" s="249"/>
      <c r="B5" s="249"/>
      <c r="C5" s="270" t="s">
        <v>152</v>
      </c>
      <c r="D5" s="271" t="s">
        <v>153</v>
      </c>
      <c r="E5" s="271" t="s">
        <v>154</v>
      </c>
      <c r="F5" s="271" t="s">
        <v>155</v>
      </c>
      <c r="G5" s="272" t="s">
        <v>156</v>
      </c>
      <c r="H5" s="273" t="s">
        <v>157</v>
      </c>
      <c r="I5" s="270" t="s">
        <v>158</v>
      </c>
    </row>
    <row r="6" spans="1:9" ht="13.5">
      <c r="A6" s="249"/>
      <c r="B6" s="249"/>
      <c r="C6" s="270"/>
      <c r="D6" s="271"/>
      <c r="E6" s="271"/>
      <c r="F6" s="271"/>
      <c r="G6" s="272"/>
      <c r="H6" s="273"/>
      <c r="I6" s="270"/>
    </row>
    <row r="7" spans="1:9" ht="13.5" customHeight="1">
      <c r="A7" s="304">
        <v>1</v>
      </c>
      <c r="B7" s="271" t="s">
        <v>261</v>
      </c>
      <c r="C7" s="249" t="s">
        <v>410</v>
      </c>
      <c r="D7" s="249" t="s">
        <v>410</v>
      </c>
      <c r="E7" s="249" t="s">
        <v>410</v>
      </c>
      <c r="F7" s="249" t="s">
        <v>410</v>
      </c>
      <c r="G7" s="277" t="s">
        <v>410</v>
      </c>
      <c r="H7" s="278" t="s">
        <v>410</v>
      </c>
      <c r="I7" s="222" t="s">
        <v>161</v>
      </c>
    </row>
    <row r="8" spans="1:9" ht="13.5">
      <c r="A8" s="305"/>
      <c r="B8" s="271"/>
      <c r="C8" s="249"/>
      <c r="D8" s="249"/>
      <c r="E8" s="249"/>
      <c r="F8" s="249"/>
      <c r="G8" s="277"/>
      <c r="H8" s="278"/>
      <c r="I8" s="223" t="s">
        <v>189</v>
      </c>
    </row>
    <row r="9" spans="1:9" ht="13.5">
      <c r="A9" s="306"/>
      <c r="B9" s="271"/>
      <c r="C9" s="249"/>
      <c r="D9" s="249"/>
      <c r="E9" s="249"/>
      <c r="F9" s="249"/>
      <c r="G9" s="277"/>
      <c r="H9" s="278"/>
      <c r="I9" s="224" t="s">
        <v>190</v>
      </c>
    </row>
    <row r="10" spans="1:9" ht="13.5" customHeight="1">
      <c r="A10" s="304">
        <v>2</v>
      </c>
      <c r="B10" s="271" t="s">
        <v>191</v>
      </c>
      <c r="C10" s="249" t="s">
        <v>410</v>
      </c>
      <c r="D10" s="249" t="s">
        <v>410</v>
      </c>
      <c r="E10" s="249" t="s">
        <v>410</v>
      </c>
      <c r="F10" s="249" t="s">
        <v>410</v>
      </c>
      <c r="G10" s="277" t="s">
        <v>410</v>
      </c>
      <c r="H10" s="278" t="s">
        <v>410</v>
      </c>
      <c r="I10" s="222" t="s">
        <v>161</v>
      </c>
    </row>
    <row r="11" spans="1:9" ht="13.5">
      <c r="A11" s="305"/>
      <c r="B11" s="271"/>
      <c r="C11" s="249"/>
      <c r="D11" s="249"/>
      <c r="E11" s="249"/>
      <c r="F11" s="249"/>
      <c r="G11" s="277"/>
      <c r="H11" s="278"/>
      <c r="I11" s="223" t="s">
        <v>189</v>
      </c>
    </row>
    <row r="12" spans="1:9" ht="13.5">
      <c r="A12" s="306"/>
      <c r="B12" s="271"/>
      <c r="C12" s="249"/>
      <c r="D12" s="249"/>
      <c r="E12" s="249"/>
      <c r="F12" s="249"/>
      <c r="G12" s="277"/>
      <c r="H12" s="278"/>
      <c r="I12" s="224" t="s">
        <v>190</v>
      </c>
    </row>
    <row r="13" spans="1:9" ht="13.5">
      <c r="A13" s="304">
        <v>3</v>
      </c>
      <c r="B13" s="271" t="s">
        <v>192</v>
      </c>
      <c r="C13" s="249" t="s">
        <v>410</v>
      </c>
      <c r="D13" s="249" t="s">
        <v>410</v>
      </c>
      <c r="E13" s="249" t="s">
        <v>410</v>
      </c>
      <c r="F13" s="249" t="s">
        <v>410</v>
      </c>
      <c r="G13" s="277" t="s">
        <v>410</v>
      </c>
      <c r="H13" s="278" t="s">
        <v>410</v>
      </c>
      <c r="I13" s="222" t="s">
        <v>161</v>
      </c>
    </row>
    <row r="14" spans="1:9" ht="13.5">
      <c r="A14" s="305"/>
      <c r="B14" s="271"/>
      <c r="C14" s="249"/>
      <c r="D14" s="249"/>
      <c r="E14" s="249"/>
      <c r="F14" s="249"/>
      <c r="G14" s="277"/>
      <c r="H14" s="278"/>
      <c r="I14" s="223" t="s">
        <v>189</v>
      </c>
    </row>
    <row r="15" spans="1:9" ht="13.5">
      <c r="A15" s="306"/>
      <c r="B15" s="271"/>
      <c r="C15" s="249"/>
      <c r="D15" s="249"/>
      <c r="E15" s="249"/>
      <c r="F15" s="249"/>
      <c r="G15" s="277"/>
      <c r="H15" s="278"/>
      <c r="I15" s="224" t="s">
        <v>190</v>
      </c>
    </row>
    <row r="16" spans="1:9" ht="13.5">
      <c r="A16" s="304">
        <v>4</v>
      </c>
      <c r="B16" s="289" t="s">
        <v>193</v>
      </c>
      <c r="C16" s="279" t="s">
        <v>410</v>
      </c>
      <c r="D16" s="279" t="s">
        <v>410</v>
      </c>
      <c r="E16" s="279" t="s">
        <v>410</v>
      </c>
      <c r="F16" s="279" t="s">
        <v>410</v>
      </c>
      <c r="G16" s="292" t="s">
        <v>410</v>
      </c>
      <c r="H16" s="286" t="s">
        <v>410</v>
      </c>
      <c r="I16" s="222" t="s">
        <v>161</v>
      </c>
    </row>
    <row r="17" spans="1:9" ht="13.5">
      <c r="A17" s="305"/>
      <c r="B17" s="290"/>
      <c r="C17" s="280"/>
      <c r="D17" s="280"/>
      <c r="E17" s="280"/>
      <c r="F17" s="280"/>
      <c r="G17" s="293"/>
      <c r="H17" s="287"/>
      <c r="I17" s="223" t="s">
        <v>189</v>
      </c>
    </row>
    <row r="18" spans="1:9" ht="13.5">
      <c r="A18" s="306"/>
      <c r="B18" s="291"/>
      <c r="C18" s="281"/>
      <c r="D18" s="281"/>
      <c r="E18" s="281"/>
      <c r="F18" s="281"/>
      <c r="G18" s="294"/>
      <c r="H18" s="288"/>
      <c r="I18" s="224" t="s">
        <v>190</v>
      </c>
    </row>
    <row r="19" spans="1:9" ht="13.5">
      <c r="A19" s="304">
        <v>5</v>
      </c>
      <c r="B19" s="271" t="s">
        <v>411</v>
      </c>
      <c r="C19" s="249" t="s">
        <v>410</v>
      </c>
      <c r="D19" s="249" t="s">
        <v>410</v>
      </c>
      <c r="E19" s="249" t="s">
        <v>410</v>
      </c>
      <c r="F19" s="279" t="s">
        <v>410</v>
      </c>
      <c r="G19" s="277" t="s">
        <v>410</v>
      </c>
      <c r="H19" s="278" t="s">
        <v>410</v>
      </c>
      <c r="I19" s="222" t="s">
        <v>161</v>
      </c>
    </row>
    <row r="20" spans="1:9" ht="13.5">
      <c r="A20" s="305"/>
      <c r="B20" s="271"/>
      <c r="C20" s="249"/>
      <c r="D20" s="249"/>
      <c r="E20" s="249"/>
      <c r="F20" s="280"/>
      <c r="G20" s="277"/>
      <c r="H20" s="278"/>
      <c r="I20" s="223" t="s">
        <v>189</v>
      </c>
    </row>
    <row r="21" spans="1:9" ht="13.5">
      <c r="A21" s="306"/>
      <c r="B21" s="271"/>
      <c r="C21" s="249"/>
      <c r="D21" s="249"/>
      <c r="E21" s="249"/>
      <c r="F21" s="281"/>
      <c r="G21" s="277"/>
      <c r="H21" s="278"/>
      <c r="I21" s="224" t="s">
        <v>194</v>
      </c>
    </row>
    <row r="22" spans="1:9" ht="13.5">
      <c r="A22" s="304">
        <v>6</v>
      </c>
      <c r="B22" s="271" t="s">
        <v>284</v>
      </c>
      <c r="C22" s="249" t="s">
        <v>410</v>
      </c>
      <c r="D22" s="249" t="s">
        <v>410</v>
      </c>
      <c r="E22" s="249" t="s">
        <v>410</v>
      </c>
      <c r="F22" s="279" t="s">
        <v>410</v>
      </c>
      <c r="G22" s="277" t="s">
        <v>410</v>
      </c>
      <c r="H22" s="278" t="s">
        <v>410</v>
      </c>
      <c r="I22" s="222" t="s">
        <v>161</v>
      </c>
    </row>
    <row r="23" spans="1:9" ht="13.5">
      <c r="A23" s="305"/>
      <c r="B23" s="271"/>
      <c r="C23" s="249"/>
      <c r="D23" s="249"/>
      <c r="E23" s="249"/>
      <c r="F23" s="280"/>
      <c r="G23" s="277"/>
      <c r="H23" s="278"/>
      <c r="I23" s="223" t="s">
        <v>189</v>
      </c>
    </row>
    <row r="24" spans="1:9" ht="13.5">
      <c r="A24" s="306"/>
      <c r="B24" s="271"/>
      <c r="C24" s="249"/>
      <c r="D24" s="249"/>
      <c r="E24" s="249"/>
      <c r="F24" s="281"/>
      <c r="G24" s="277"/>
      <c r="H24" s="278"/>
      <c r="I24" s="224" t="s">
        <v>194</v>
      </c>
    </row>
    <row r="25" spans="1:9" ht="13.5" customHeight="1">
      <c r="A25" s="304">
        <v>7</v>
      </c>
      <c r="B25" s="271" t="s">
        <v>195</v>
      </c>
      <c r="C25" s="249" t="s">
        <v>410</v>
      </c>
      <c r="D25" s="249" t="s">
        <v>410</v>
      </c>
      <c r="E25" s="249" t="s">
        <v>410</v>
      </c>
      <c r="F25" s="249" t="s">
        <v>412</v>
      </c>
      <c r="G25" s="277" t="s">
        <v>410</v>
      </c>
      <c r="H25" s="278" t="s">
        <v>410</v>
      </c>
      <c r="I25" s="222" t="s">
        <v>161</v>
      </c>
    </row>
    <row r="26" spans="1:9" ht="13.5">
      <c r="A26" s="305"/>
      <c r="B26" s="271"/>
      <c r="C26" s="249"/>
      <c r="D26" s="249"/>
      <c r="E26" s="249"/>
      <c r="F26" s="249"/>
      <c r="G26" s="277"/>
      <c r="H26" s="278"/>
      <c r="I26" s="223" t="s">
        <v>189</v>
      </c>
    </row>
    <row r="27" spans="1:9" ht="13.5">
      <c r="A27" s="306"/>
      <c r="B27" s="271"/>
      <c r="C27" s="249"/>
      <c r="D27" s="249"/>
      <c r="E27" s="249"/>
      <c r="F27" s="249"/>
      <c r="G27" s="277"/>
      <c r="H27" s="278"/>
      <c r="I27" s="224" t="s">
        <v>194</v>
      </c>
    </row>
    <row r="28" spans="1:9" ht="13.5">
      <c r="A28" s="304">
        <v>8</v>
      </c>
      <c r="B28" s="271" t="s">
        <v>196</v>
      </c>
      <c r="C28" s="249" t="s">
        <v>410</v>
      </c>
      <c r="D28" s="249" t="s">
        <v>412</v>
      </c>
      <c r="E28" s="249" t="s">
        <v>412</v>
      </c>
      <c r="F28" s="249" t="s">
        <v>410</v>
      </c>
      <c r="G28" s="277"/>
      <c r="H28" s="278" t="s">
        <v>410</v>
      </c>
      <c r="I28" s="222" t="s">
        <v>161</v>
      </c>
    </row>
    <row r="29" spans="1:9" ht="13.5">
      <c r="A29" s="305"/>
      <c r="B29" s="271"/>
      <c r="C29" s="249"/>
      <c r="D29" s="249"/>
      <c r="E29" s="249"/>
      <c r="F29" s="249"/>
      <c r="G29" s="277"/>
      <c r="H29" s="278"/>
      <c r="I29" s="223" t="s">
        <v>189</v>
      </c>
    </row>
    <row r="30" spans="1:9" ht="13.5">
      <c r="A30" s="306"/>
      <c r="B30" s="271"/>
      <c r="C30" s="249"/>
      <c r="D30" s="249"/>
      <c r="E30" s="249"/>
      <c r="F30" s="249"/>
      <c r="G30" s="277"/>
      <c r="H30" s="278"/>
      <c r="I30" s="224" t="s">
        <v>194</v>
      </c>
    </row>
    <row r="31" spans="1:9" ht="13.5" customHeight="1">
      <c r="A31" s="304">
        <v>9</v>
      </c>
      <c r="B31" s="271" t="s">
        <v>262</v>
      </c>
      <c r="C31" s="249" t="s">
        <v>410</v>
      </c>
      <c r="D31" s="249" t="s">
        <v>410</v>
      </c>
      <c r="E31" s="249" t="s">
        <v>410</v>
      </c>
      <c r="F31" s="249" t="s">
        <v>412</v>
      </c>
      <c r="G31" s="277" t="s">
        <v>410</v>
      </c>
      <c r="H31" s="278" t="s">
        <v>410</v>
      </c>
      <c r="I31" s="222" t="s">
        <v>161</v>
      </c>
    </row>
    <row r="32" spans="1:9" ht="13.5">
      <c r="A32" s="305"/>
      <c r="B32" s="271"/>
      <c r="C32" s="249"/>
      <c r="D32" s="249"/>
      <c r="E32" s="249"/>
      <c r="F32" s="249"/>
      <c r="G32" s="277"/>
      <c r="H32" s="278"/>
      <c r="I32" s="223" t="s">
        <v>189</v>
      </c>
    </row>
    <row r="33" spans="1:9" ht="13.5">
      <c r="A33" s="306"/>
      <c r="B33" s="271"/>
      <c r="C33" s="249"/>
      <c r="D33" s="249"/>
      <c r="E33" s="249"/>
      <c r="F33" s="249"/>
      <c r="G33" s="277"/>
      <c r="H33" s="278"/>
      <c r="I33" s="224" t="s">
        <v>194</v>
      </c>
    </row>
    <row r="34" spans="1:9" ht="13.5">
      <c r="A34" s="304">
        <v>10</v>
      </c>
      <c r="B34" s="271" t="s">
        <v>197</v>
      </c>
      <c r="C34" s="249" t="s">
        <v>410</v>
      </c>
      <c r="D34" s="249" t="s">
        <v>410</v>
      </c>
      <c r="E34" s="249" t="s">
        <v>410</v>
      </c>
      <c r="F34" s="249" t="s">
        <v>410</v>
      </c>
      <c r="G34" s="277" t="s">
        <v>410</v>
      </c>
      <c r="H34" s="278" t="s">
        <v>410</v>
      </c>
      <c r="I34" s="222" t="s">
        <v>161</v>
      </c>
    </row>
    <row r="35" spans="1:9" ht="13.5">
      <c r="A35" s="305"/>
      <c r="B35" s="271"/>
      <c r="C35" s="249"/>
      <c r="D35" s="249"/>
      <c r="E35" s="249"/>
      <c r="F35" s="249"/>
      <c r="G35" s="277"/>
      <c r="H35" s="278"/>
      <c r="I35" s="223" t="s">
        <v>189</v>
      </c>
    </row>
    <row r="36" spans="1:9" ht="13.5">
      <c r="A36" s="306"/>
      <c r="B36" s="271"/>
      <c r="C36" s="249"/>
      <c r="D36" s="249"/>
      <c r="E36" s="249"/>
      <c r="F36" s="249"/>
      <c r="G36" s="277"/>
      <c r="H36" s="278"/>
      <c r="I36" s="224" t="s">
        <v>194</v>
      </c>
    </row>
    <row r="37" spans="1:9" ht="13.5">
      <c r="A37" s="304">
        <v>11</v>
      </c>
      <c r="B37" s="271" t="s">
        <v>198</v>
      </c>
      <c r="C37" s="249" t="s">
        <v>410</v>
      </c>
      <c r="D37" s="249" t="s">
        <v>410</v>
      </c>
      <c r="E37" s="249" t="s">
        <v>410</v>
      </c>
      <c r="F37" s="249" t="s">
        <v>410</v>
      </c>
      <c r="G37" s="277" t="s">
        <v>410</v>
      </c>
      <c r="H37" s="278" t="s">
        <v>410</v>
      </c>
      <c r="I37" s="222" t="s">
        <v>161</v>
      </c>
    </row>
    <row r="38" spans="1:9" ht="13.5">
      <c r="A38" s="305"/>
      <c r="B38" s="271"/>
      <c r="C38" s="249"/>
      <c r="D38" s="249"/>
      <c r="E38" s="249"/>
      <c r="F38" s="249"/>
      <c r="G38" s="277"/>
      <c r="H38" s="278"/>
      <c r="I38" s="223" t="s">
        <v>189</v>
      </c>
    </row>
    <row r="39" spans="1:9" ht="13.5">
      <c r="A39" s="306"/>
      <c r="B39" s="271"/>
      <c r="C39" s="249"/>
      <c r="D39" s="249"/>
      <c r="E39" s="249"/>
      <c r="F39" s="249"/>
      <c r="G39" s="277"/>
      <c r="H39" s="278"/>
      <c r="I39" s="224" t="s">
        <v>199</v>
      </c>
    </row>
    <row r="40" spans="1:9" ht="13.5" customHeight="1">
      <c r="A40" s="304">
        <v>12</v>
      </c>
      <c r="B40" s="271" t="s">
        <v>200</v>
      </c>
      <c r="C40" s="249" t="s">
        <v>410</v>
      </c>
      <c r="D40" s="249" t="s">
        <v>410</v>
      </c>
      <c r="E40" s="249" t="s">
        <v>410</v>
      </c>
      <c r="F40" s="249" t="s">
        <v>410</v>
      </c>
      <c r="G40" s="277" t="s">
        <v>410</v>
      </c>
      <c r="H40" s="278" t="s">
        <v>410</v>
      </c>
      <c r="I40" s="222" t="s">
        <v>161</v>
      </c>
    </row>
    <row r="41" spans="1:9" ht="13.5">
      <c r="A41" s="305"/>
      <c r="B41" s="271"/>
      <c r="C41" s="249"/>
      <c r="D41" s="249"/>
      <c r="E41" s="249"/>
      <c r="F41" s="249"/>
      <c r="G41" s="277"/>
      <c r="H41" s="278"/>
      <c r="I41" s="223" t="s">
        <v>189</v>
      </c>
    </row>
    <row r="42" spans="1:9" ht="13.5">
      <c r="A42" s="306"/>
      <c r="B42" s="271"/>
      <c r="C42" s="249"/>
      <c r="D42" s="249"/>
      <c r="E42" s="249"/>
      <c r="F42" s="249"/>
      <c r="G42" s="277"/>
      <c r="H42" s="278"/>
      <c r="I42" s="224" t="s">
        <v>199</v>
      </c>
    </row>
    <row r="43" spans="1:9" ht="13.5">
      <c r="A43" s="304">
        <v>13</v>
      </c>
      <c r="B43" s="271" t="s">
        <v>523</v>
      </c>
      <c r="C43" s="249" t="s">
        <v>410</v>
      </c>
      <c r="D43" s="249" t="s">
        <v>410</v>
      </c>
      <c r="E43" s="249" t="s">
        <v>410</v>
      </c>
      <c r="F43" s="249" t="s">
        <v>410</v>
      </c>
      <c r="G43" s="277" t="s">
        <v>410</v>
      </c>
      <c r="H43" s="278" t="s">
        <v>410</v>
      </c>
      <c r="I43" s="222" t="s">
        <v>161</v>
      </c>
    </row>
    <row r="44" spans="1:9" ht="13.5">
      <c r="A44" s="305"/>
      <c r="B44" s="271"/>
      <c r="C44" s="249"/>
      <c r="D44" s="249"/>
      <c r="E44" s="249"/>
      <c r="F44" s="249"/>
      <c r="G44" s="277"/>
      <c r="H44" s="278"/>
      <c r="I44" s="223" t="s">
        <v>189</v>
      </c>
    </row>
    <row r="45" spans="1:9" ht="13.5">
      <c r="A45" s="306"/>
      <c r="B45" s="271"/>
      <c r="C45" s="249"/>
      <c r="D45" s="249"/>
      <c r="E45" s="249"/>
      <c r="F45" s="249"/>
      <c r="G45" s="277"/>
      <c r="H45" s="278"/>
      <c r="I45" s="224" t="s">
        <v>199</v>
      </c>
    </row>
    <row r="46" spans="1:9" ht="13.5">
      <c r="A46" s="304">
        <v>14</v>
      </c>
      <c r="B46" s="271" t="s">
        <v>201</v>
      </c>
      <c r="C46" s="249" t="s">
        <v>410</v>
      </c>
      <c r="D46" s="249" t="s">
        <v>410</v>
      </c>
      <c r="E46" s="249" t="s">
        <v>410</v>
      </c>
      <c r="F46" s="249" t="s">
        <v>410</v>
      </c>
      <c r="G46" s="277" t="s">
        <v>410</v>
      </c>
      <c r="H46" s="278" t="s">
        <v>410</v>
      </c>
      <c r="I46" s="222" t="s">
        <v>161</v>
      </c>
    </row>
    <row r="47" spans="1:9" ht="13.5">
      <c r="A47" s="305"/>
      <c r="B47" s="271"/>
      <c r="C47" s="249"/>
      <c r="D47" s="249"/>
      <c r="E47" s="249"/>
      <c r="F47" s="249"/>
      <c r="G47" s="277"/>
      <c r="H47" s="278"/>
      <c r="I47" s="223" t="s">
        <v>189</v>
      </c>
    </row>
    <row r="48" spans="1:9" ht="13.5">
      <c r="A48" s="306"/>
      <c r="B48" s="271"/>
      <c r="C48" s="249"/>
      <c r="D48" s="249"/>
      <c r="E48" s="249"/>
      <c r="F48" s="249"/>
      <c r="G48" s="277"/>
      <c r="H48" s="278"/>
      <c r="I48" s="224" t="s">
        <v>202</v>
      </c>
    </row>
    <row r="49" spans="1:9" ht="13.5" customHeight="1">
      <c r="A49" s="304">
        <v>15</v>
      </c>
      <c r="B49" s="271" t="s">
        <v>203</v>
      </c>
      <c r="C49" s="249" t="s">
        <v>410</v>
      </c>
      <c r="D49" s="249" t="s">
        <v>410</v>
      </c>
      <c r="E49" s="249" t="s">
        <v>410</v>
      </c>
      <c r="F49" s="249" t="s">
        <v>410</v>
      </c>
      <c r="G49" s="277" t="s">
        <v>410</v>
      </c>
      <c r="H49" s="278" t="s">
        <v>410</v>
      </c>
      <c r="I49" s="222" t="s">
        <v>161</v>
      </c>
    </row>
    <row r="50" spans="1:9" ht="13.5">
      <c r="A50" s="305"/>
      <c r="B50" s="271"/>
      <c r="C50" s="249"/>
      <c r="D50" s="249"/>
      <c r="E50" s="249"/>
      <c r="F50" s="249"/>
      <c r="G50" s="277"/>
      <c r="H50" s="278"/>
      <c r="I50" s="223" t="s">
        <v>189</v>
      </c>
    </row>
    <row r="51" spans="1:9" ht="13.5">
      <c r="A51" s="306"/>
      <c r="B51" s="271"/>
      <c r="C51" s="249"/>
      <c r="D51" s="249"/>
      <c r="E51" s="249"/>
      <c r="F51" s="249"/>
      <c r="G51" s="277"/>
      <c r="H51" s="278"/>
      <c r="I51" s="224" t="s">
        <v>202</v>
      </c>
    </row>
    <row r="52" spans="1:9" ht="13.5" customHeight="1">
      <c r="A52" s="304">
        <v>16</v>
      </c>
      <c r="B52" s="271" t="s">
        <v>413</v>
      </c>
      <c r="C52" s="249" t="s">
        <v>410</v>
      </c>
      <c r="D52" s="249" t="s">
        <v>410</v>
      </c>
      <c r="E52" s="249" t="s">
        <v>410</v>
      </c>
      <c r="F52" s="249" t="s">
        <v>410</v>
      </c>
      <c r="G52" s="249" t="s">
        <v>410</v>
      </c>
      <c r="H52" s="249" t="s">
        <v>410</v>
      </c>
      <c r="I52" s="222" t="s">
        <v>161</v>
      </c>
    </row>
    <row r="53" spans="1:9" ht="13.5">
      <c r="A53" s="305"/>
      <c r="B53" s="271"/>
      <c r="C53" s="249"/>
      <c r="D53" s="249"/>
      <c r="E53" s="249"/>
      <c r="F53" s="249"/>
      <c r="G53" s="249"/>
      <c r="H53" s="249"/>
      <c r="I53" s="223" t="s">
        <v>189</v>
      </c>
    </row>
    <row r="54" spans="1:9" ht="13.5">
      <c r="A54" s="306"/>
      <c r="B54" s="271"/>
      <c r="C54" s="249"/>
      <c r="D54" s="249"/>
      <c r="E54" s="249"/>
      <c r="F54" s="249"/>
      <c r="G54" s="249"/>
      <c r="H54" s="249"/>
      <c r="I54" s="224" t="s">
        <v>202</v>
      </c>
    </row>
    <row r="55" spans="1:9" ht="13.5">
      <c r="A55" s="304">
        <v>17</v>
      </c>
      <c r="B55" s="271" t="s">
        <v>204</v>
      </c>
      <c r="C55" s="249" t="s">
        <v>410</v>
      </c>
      <c r="D55" s="249" t="s">
        <v>410</v>
      </c>
      <c r="E55" s="249" t="s">
        <v>410</v>
      </c>
      <c r="F55" s="249" t="s">
        <v>412</v>
      </c>
      <c r="G55" s="277" t="s">
        <v>410</v>
      </c>
      <c r="H55" s="278" t="s">
        <v>410</v>
      </c>
      <c r="I55" s="222" t="s">
        <v>161</v>
      </c>
    </row>
    <row r="56" spans="1:9" ht="13.5">
      <c r="A56" s="305"/>
      <c r="B56" s="271"/>
      <c r="C56" s="249"/>
      <c r="D56" s="249"/>
      <c r="E56" s="249"/>
      <c r="F56" s="249"/>
      <c r="G56" s="277"/>
      <c r="H56" s="278"/>
      <c r="I56" s="223" t="s">
        <v>189</v>
      </c>
    </row>
    <row r="57" spans="1:9" ht="13.5">
      <c r="A57" s="306"/>
      <c r="B57" s="271"/>
      <c r="C57" s="249"/>
      <c r="D57" s="249"/>
      <c r="E57" s="249"/>
      <c r="F57" s="249"/>
      <c r="G57" s="277"/>
      <c r="H57" s="278"/>
      <c r="I57" s="224" t="s">
        <v>202</v>
      </c>
    </row>
    <row r="58" spans="1:9" ht="13.5">
      <c r="A58" s="304">
        <v>18</v>
      </c>
      <c r="B58" s="271" t="s">
        <v>352</v>
      </c>
      <c r="C58" s="249" t="s">
        <v>410</v>
      </c>
      <c r="D58" s="249" t="s">
        <v>410</v>
      </c>
      <c r="E58" s="249" t="s">
        <v>410</v>
      </c>
      <c r="F58" s="249" t="s">
        <v>410</v>
      </c>
      <c r="G58" s="277"/>
      <c r="H58" s="278" t="s">
        <v>410</v>
      </c>
      <c r="I58" s="222" t="s">
        <v>161</v>
      </c>
    </row>
    <row r="59" spans="1:9" ht="13.5">
      <c r="A59" s="305"/>
      <c r="B59" s="271"/>
      <c r="C59" s="249"/>
      <c r="D59" s="249"/>
      <c r="E59" s="249"/>
      <c r="F59" s="249"/>
      <c r="G59" s="277"/>
      <c r="H59" s="278"/>
      <c r="I59" s="223" t="s">
        <v>189</v>
      </c>
    </row>
    <row r="60" spans="1:9" ht="13.5">
      <c r="A60" s="306"/>
      <c r="B60" s="271"/>
      <c r="C60" s="249"/>
      <c r="D60" s="249"/>
      <c r="E60" s="249"/>
      <c r="F60" s="249"/>
      <c r="G60" s="277"/>
      <c r="H60" s="278"/>
      <c r="I60" s="224" t="s">
        <v>202</v>
      </c>
    </row>
    <row r="61" spans="1:9" ht="13.5" customHeight="1">
      <c r="A61" s="304">
        <v>19</v>
      </c>
      <c r="B61" s="271" t="s">
        <v>205</v>
      </c>
      <c r="C61" s="249" t="s">
        <v>410</v>
      </c>
      <c r="D61" s="249" t="s">
        <v>410</v>
      </c>
      <c r="E61" s="249" t="s">
        <v>410</v>
      </c>
      <c r="F61" s="249" t="s">
        <v>410</v>
      </c>
      <c r="G61" s="277" t="s">
        <v>410</v>
      </c>
      <c r="H61" s="278" t="s">
        <v>410</v>
      </c>
      <c r="I61" s="222" t="s">
        <v>161</v>
      </c>
    </row>
    <row r="62" spans="1:9" ht="13.5">
      <c r="A62" s="305"/>
      <c r="B62" s="271"/>
      <c r="C62" s="249"/>
      <c r="D62" s="249"/>
      <c r="E62" s="249"/>
      <c r="F62" s="249"/>
      <c r="G62" s="277"/>
      <c r="H62" s="278"/>
      <c r="I62" s="223" t="s">
        <v>189</v>
      </c>
    </row>
    <row r="63" spans="1:9" ht="13.5">
      <c r="A63" s="306"/>
      <c r="B63" s="271"/>
      <c r="C63" s="249"/>
      <c r="D63" s="249"/>
      <c r="E63" s="249"/>
      <c r="F63" s="249"/>
      <c r="G63" s="277"/>
      <c r="H63" s="278"/>
      <c r="I63" s="224" t="s">
        <v>202</v>
      </c>
    </row>
    <row r="64" spans="1:9" ht="13.5" customHeight="1">
      <c r="A64" s="304">
        <v>20</v>
      </c>
      <c r="B64" s="271" t="s">
        <v>206</v>
      </c>
      <c r="C64" s="249" t="s">
        <v>410</v>
      </c>
      <c r="D64" s="249" t="s">
        <v>410</v>
      </c>
      <c r="E64" s="249" t="s">
        <v>410</v>
      </c>
      <c r="F64" s="249" t="s">
        <v>410</v>
      </c>
      <c r="G64" s="277" t="s">
        <v>410</v>
      </c>
      <c r="H64" s="278" t="s">
        <v>410</v>
      </c>
      <c r="I64" s="222" t="s">
        <v>161</v>
      </c>
    </row>
    <row r="65" spans="1:9" ht="13.5">
      <c r="A65" s="305"/>
      <c r="B65" s="271"/>
      <c r="C65" s="249"/>
      <c r="D65" s="249"/>
      <c r="E65" s="249"/>
      <c r="F65" s="249"/>
      <c r="G65" s="277"/>
      <c r="H65" s="278"/>
      <c r="I65" s="223" t="s">
        <v>189</v>
      </c>
    </row>
    <row r="66" spans="1:9" ht="13.5">
      <c r="A66" s="306"/>
      <c r="B66" s="271"/>
      <c r="C66" s="249"/>
      <c r="D66" s="249"/>
      <c r="E66" s="249"/>
      <c r="F66" s="249"/>
      <c r="G66" s="277"/>
      <c r="H66" s="278"/>
      <c r="I66" s="224" t="s">
        <v>207</v>
      </c>
    </row>
    <row r="67" spans="1:9" ht="13.5" customHeight="1">
      <c r="A67" s="304">
        <v>21</v>
      </c>
      <c r="B67" s="271" t="s">
        <v>208</v>
      </c>
      <c r="C67" s="249" t="s">
        <v>410</v>
      </c>
      <c r="D67" s="249" t="s">
        <v>410</v>
      </c>
      <c r="E67" s="249" t="s">
        <v>410</v>
      </c>
      <c r="F67" s="249" t="s">
        <v>410</v>
      </c>
      <c r="G67" s="277" t="s">
        <v>410</v>
      </c>
      <c r="H67" s="278" t="s">
        <v>410</v>
      </c>
      <c r="I67" s="222" t="s">
        <v>161</v>
      </c>
    </row>
    <row r="68" spans="1:9" ht="13.5">
      <c r="A68" s="305"/>
      <c r="B68" s="271"/>
      <c r="C68" s="249"/>
      <c r="D68" s="249"/>
      <c r="E68" s="249"/>
      <c r="F68" s="249"/>
      <c r="G68" s="277"/>
      <c r="H68" s="278"/>
      <c r="I68" s="223" t="s">
        <v>189</v>
      </c>
    </row>
    <row r="69" spans="1:9" ht="13.5">
      <c r="A69" s="306"/>
      <c r="B69" s="271"/>
      <c r="C69" s="249"/>
      <c r="D69" s="249"/>
      <c r="E69" s="249"/>
      <c r="F69" s="249"/>
      <c r="G69" s="277"/>
      <c r="H69" s="278"/>
      <c r="I69" s="224" t="s">
        <v>207</v>
      </c>
    </row>
    <row r="70" spans="1:9" ht="13.5" customHeight="1">
      <c r="A70" s="304">
        <v>22</v>
      </c>
      <c r="B70" s="271" t="s">
        <v>209</v>
      </c>
      <c r="C70" s="249" t="s">
        <v>410</v>
      </c>
      <c r="D70" s="249" t="s">
        <v>410</v>
      </c>
      <c r="E70" s="249" t="s">
        <v>410</v>
      </c>
      <c r="F70" s="249" t="s">
        <v>410</v>
      </c>
      <c r="G70" s="277"/>
      <c r="H70" s="278" t="s">
        <v>410</v>
      </c>
      <c r="I70" s="222" t="s">
        <v>161</v>
      </c>
    </row>
    <row r="71" spans="1:9" ht="13.5">
      <c r="A71" s="305"/>
      <c r="B71" s="271"/>
      <c r="C71" s="249"/>
      <c r="D71" s="249"/>
      <c r="E71" s="249"/>
      <c r="F71" s="249"/>
      <c r="G71" s="277"/>
      <c r="H71" s="278"/>
      <c r="I71" s="223" t="s">
        <v>189</v>
      </c>
    </row>
    <row r="72" spans="1:9" ht="13.5">
      <c r="A72" s="306"/>
      <c r="B72" s="271"/>
      <c r="C72" s="249"/>
      <c r="D72" s="249"/>
      <c r="E72" s="249"/>
      <c r="F72" s="249"/>
      <c r="G72" s="277"/>
      <c r="H72" s="278"/>
      <c r="I72" s="224" t="s">
        <v>207</v>
      </c>
    </row>
    <row r="73" spans="1:9" ht="13.5" customHeight="1">
      <c r="A73" s="304">
        <v>23</v>
      </c>
      <c r="B73" s="271" t="s">
        <v>353</v>
      </c>
      <c r="C73" s="249" t="s">
        <v>410</v>
      </c>
      <c r="D73" s="249" t="s">
        <v>410</v>
      </c>
      <c r="E73" s="249" t="s">
        <v>410</v>
      </c>
      <c r="F73" s="249" t="s">
        <v>410</v>
      </c>
      <c r="G73" s="277"/>
      <c r="H73" s="278" t="s">
        <v>410</v>
      </c>
      <c r="I73" s="222" t="s">
        <v>161</v>
      </c>
    </row>
    <row r="74" spans="1:9" ht="13.5">
      <c r="A74" s="305"/>
      <c r="B74" s="271"/>
      <c r="C74" s="249"/>
      <c r="D74" s="249"/>
      <c r="E74" s="249"/>
      <c r="F74" s="249"/>
      <c r="G74" s="277"/>
      <c r="H74" s="278"/>
      <c r="I74" s="223" t="s">
        <v>189</v>
      </c>
    </row>
    <row r="75" spans="1:9" ht="13.5">
      <c r="A75" s="306"/>
      <c r="B75" s="271"/>
      <c r="C75" s="249"/>
      <c r="D75" s="249"/>
      <c r="E75" s="249"/>
      <c r="F75" s="249"/>
      <c r="G75" s="277"/>
      <c r="H75" s="278"/>
      <c r="I75" s="224" t="s">
        <v>207</v>
      </c>
    </row>
    <row r="76" spans="1:9" ht="13.5" customHeight="1">
      <c r="A76" s="304">
        <v>24</v>
      </c>
      <c r="B76" s="271" t="s">
        <v>210</v>
      </c>
      <c r="C76" s="249" t="s">
        <v>410</v>
      </c>
      <c r="D76" s="249" t="s">
        <v>410</v>
      </c>
      <c r="E76" s="249" t="s">
        <v>410</v>
      </c>
      <c r="F76" s="249" t="s">
        <v>410</v>
      </c>
      <c r="G76" s="277"/>
      <c r="H76" s="278" t="s">
        <v>410</v>
      </c>
      <c r="I76" s="222" t="s">
        <v>161</v>
      </c>
    </row>
    <row r="77" spans="1:9" ht="13.5">
      <c r="A77" s="305"/>
      <c r="B77" s="271"/>
      <c r="C77" s="249"/>
      <c r="D77" s="249"/>
      <c r="E77" s="249"/>
      <c r="F77" s="249"/>
      <c r="G77" s="277"/>
      <c r="H77" s="278"/>
      <c r="I77" s="223" t="s">
        <v>189</v>
      </c>
    </row>
    <row r="78" spans="1:9" ht="13.5">
      <c r="A78" s="306"/>
      <c r="B78" s="271"/>
      <c r="C78" s="249"/>
      <c r="D78" s="249"/>
      <c r="E78" s="249"/>
      <c r="F78" s="249"/>
      <c r="G78" s="277"/>
      <c r="H78" s="278"/>
      <c r="I78" s="224" t="s">
        <v>211</v>
      </c>
    </row>
    <row r="79" spans="1:9" ht="13.5" customHeight="1">
      <c r="A79" s="304">
        <v>25</v>
      </c>
      <c r="B79" s="271" t="s">
        <v>212</v>
      </c>
      <c r="C79" s="249" t="s">
        <v>410</v>
      </c>
      <c r="D79" s="249"/>
      <c r="E79" s="249" t="s">
        <v>410</v>
      </c>
      <c r="F79" s="249" t="s">
        <v>410</v>
      </c>
      <c r="G79" s="277"/>
      <c r="H79" s="278" t="s">
        <v>410</v>
      </c>
      <c r="I79" s="222" t="s">
        <v>161</v>
      </c>
    </row>
    <row r="80" spans="1:9" ht="13.5">
      <c r="A80" s="305"/>
      <c r="B80" s="271"/>
      <c r="C80" s="249"/>
      <c r="D80" s="249"/>
      <c r="E80" s="249"/>
      <c r="F80" s="249"/>
      <c r="G80" s="277"/>
      <c r="H80" s="278"/>
      <c r="I80" s="223" t="s">
        <v>189</v>
      </c>
    </row>
    <row r="81" spans="1:9" ht="13.5">
      <c r="A81" s="306"/>
      <c r="B81" s="271"/>
      <c r="C81" s="249"/>
      <c r="D81" s="249"/>
      <c r="E81" s="249"/>
      <c r="F81" s="249"/>
      <c r="G81" s="277"/>
      <c r="H81" s="278"/>
      <c r="I81" s="224" t="s">
        <v>211</v>
      </c>
    </row>
    <row r="82" spans="1:9" ht="13.5" customHeight="1">
      <c r="A82" s="304">
        <v>26</v>
      </c>
      <c r="B82" s="271" t="s">
        <v>213</v>
      </c>
      <c r="C82" s="249" t="s">
        <v>410</v>
      </c>
      <c r="D82" s="249" t="s">
        <v>410</v>
      </c>
      <c r="E82" s="249" t="s">
        <v>410</v>
      </c>
      <c r="F82" s="249" t="s">
        <v>410</v>
      </c>
      <c r="G82" s="277" t="s">
        <v>410</v>
      </c>
      <c r="H82" s="278" t="s">
        <v>410</v>
      </c>
      <c r="I82" s="222" t="s">
        <v>161</v>
      </c>
    </row>
    <row r="83" spans="1:9" ht="13.5">
      <c r="A83" s="305"/>
      <c r="B83" s="271"/>
      <c r="C83" s="249"/>
      <c r="D83" s="249"/>
      <c r="E83" s="249"/>
      <c r="F83" s="249"/>
      <c r="G83" s="277"/>
      <c r="H83" s="278"/>
      <c r="I83" s="223" t="s">
        <v>189</v>
      </c>
    </row>
    <row r="84" spans="1:9" ht="13.5">
      <c r="A84" s="306"/>
      <c r="B84" s="271"/>
      <c r="C84" s="249"/>
      <c r="D84" s="249"/>
      <c r="E84" s="249"/>
      <c r="F84" s="249"/>
      <c r="G84" s="277"/>
      <c r="H84" s="278"/>
      <c r="I84" s="224" t="s">
        <v>354</v>
      </c>
    </row>
    <row r="85" spans="1:9" ht="13.5" customHeight="1">
      <c r="A85" s="304">
        <v>27</v>
      </c>
      <c r="B85" s="271" t="s">
        <v>214</v>
      </c>
      <c r="C85" s="249" t="s">
        <v>410</v>
      </c>
      <c r="D85" s="249" t="s">
        <v>410</v>
      </c>
      <c r="E85" s="249" t="s">
        <v>410</v>
      </c>
      <c r="F85" s="249" t="s">
        <v>410</v>
      </c>
      <c r="G85" s="277"/>
      <c r="H85" s="278" t="s">
        <v>410</v>
      </c>
      <c r="I85" s="222" t="s">
        <v>161</v>
      </c>
    </row>
    <row r="86" spans="1:9" ht="13.5">
      <c r="A86" s="305"/>
      <c r="B86" s="271"/>
      <c r="C86" s="249"/>
      <c r="D86" s="249"/>
      <c r="E86" s="249"/>
      <c r="F86" s="249"/>
      <c r="G86" s="277"/>
      <c r="H86" s="278"/>
      <c r="I86" s="223" t="s">
        <v>189</v>
      </c>
    </row>
    <row r="87" spans="1:9" ht="13.5">
      <c r="A87" s="306"/>
      <c r="B87" s="271"/>
      <c r="C87" s="249"/>
      <c r="D87" s="249"/>
      <c r="E87" s="249"/>
      <c r="F87" s="249"/>
      <c r="G87" s="277"/>
      <c r="H87" s="278"/>
      <c r="I87" s="224" t="s">
        <v>354</v>
      </c>
    </row>
    <row r="88" spans="1:9" ht="13.5" customHeight="1">
      <c r="A88" s="304">
        <v>28</v>
      </c>
      <c r="B88" s="271" t="s">
        <v>215</v>
      </c>
      <c r="C88" s="249" t="s">
        <v>410</v>
      </c>
      <c r="D88" s="249" t="s">
        <v>410</v>
      </c>
      <c r="E88" s="249" t="s">
        <v>410</v>
      </c>
      <c r="F88" s="249" t="s">
        <v>410</v>
      </c>
      <c r="G88" s="277"/>
      <c r="H88" s="278" t="s">
        <v>410</v>
      </c>
      <c r="I88" s="222" t="s">
        <v>161</v>
      </c>
    </row>
    <row r="89" spans="1:9" ht="13.5">
      <c r="A89" s="305"/>
      <c r="B89" s="271"/>
      <c r="C89" s="249"/>
      <c r="D89" s="249"/>
      <c r="E89" s="249"/>
      <c r="F89" s="249"/>
      <c r="G89" s="277"/>
      <c r="H89" s="278"/>
      <c r="I89" s="223" t="s">
        <v>189</v>
      </c>
    </row>
    <row r="90" spans="1:9" ht="13.5">
      <c r="A90" s="306"/>
      <c r="B90" s="271"/>
      <c r="C90" s="249"/>
      <c r="D90" s="249"/>
      <c r="E90" s="249"/>
      <c r="F90" s="249"/>
      <c r="G90" s="277"/>
      <c r="H90" s="278"/>
      <c r="I90" s="224" t="s">
        <v>354</v>
      </c>
    </row>
    <row r="91" spans="1:9" ht="13.5" customHeight="1">
      <c r="A91" s="304">
        <v>29</v>
      </c>
      <c r="B91" s="271" t="s">
        <v>216</v>
      </c>
      <c r="C91" s="249" t="s">
        <v>410</v>
      </c>
      <c r="D91" s="249" t="s">
        <v>410</v>
      </c>
      <c r="E91" s="249" t="s">
        <v>410</v>
      </c>
      <c r="F91" s="249" t="s">
        <v>410</v>
      </c>
      <c r="G91" s="277" t="s">
        <v>410</v>
      </c>
      <c r="H91" s="278" t="s">
        <v>410</v>
      </c>
      <c r="I91" s="222" t="s">
        <v>161</v>
      </c>
    </row>
    <row r="92" spans="1:9" ht="13.5">
      <c r="A92" s="305"/>
      <c r="B92" s="271"/>
      <c r="C92" s="249"/>
      <c r="D92" s="249"/>
      <c r="E92" s="249"/>
      <c r="F92" s="249"/>
      <c r="G92" s="277"/>
      <c r="H92" s="278"/>
      <c r="I92" s="223" t="s">
        <v>217</v>
      </c>
    </row>
    <row r="93" spans="1:9" ht="13.5">
      <c r="A93" s="306"/>
      <c r="B93" s="271"/>
      <c r="C93" s="249"/>
      <c r="D93" s="249"/>
      <c r="E93" s="249"/>
      <c r="F93" s="249"/>
      <c r="G93" s="277"/>
      <c r="H93" s="278"/>
      <c r="I93" s="224" t="s">
        <v>218</v>
      </c>
    </row>
    <row r="94" spans="1:9" ht="13.5" customHeight="1">
      <c r="A94" s="304">
        <v>30</v>
      </c>
      <c r="B94" s="271" t="s">
        <v>414</v>
      </c>
      <c r="C94" s="249" t="s">
        <v>410</v>
      </c>
      <c r="D94" s="249" t="s">
        <v>410</v>
      </c>
      <c r="E94" s="249" t="s">
        <v>410</v>
      </c>
      <c r="F94" s="249" t="s">
        <v>410</v>
      </c>
      <c r="G94" s="277" t="s">
        <v>410</v>
      </c>
      <c r="H94" s="278" t="s">
        <v>410</v>
      </c>
      <c r="I94" s="222" t="s">
        <v>161</v>
      </c>
    </row>
    <row r="95" spans="1:9" ht="13.5">
      <c r="A95" s="305"/>
      <c r="B95" s="271"/>
      <c r="C95" s="249"/>
      <c r="D95" s="249"/>
      <c r="E95" s="249"/>
      <c r="F95" s="249"/>
      <c r="G95" s="277"/>
      <c r="H95" s="278"/>
      <c r="I95" s="223" t="s">
        <v>217</v>
      </c>
    </row>
    <row r="96" spans="1:9" ht="13.5">
      <c r="A96" s="306"/>
      <c r="B96" s="271"/>
      <c r="C96" s="249"/>
      <c r="D96" s="249"/>
      <c r="E96" s="249"/>
      <c r="F96" s="249"/>
      <c r="G96" s="277"/>
      <c r="H96" s="278"/>
      <c r="I96" s="224" t="s">
        <v>218</v>
      </c>
    </row>
    <row r="97" spans="1:9" ht="13.5" customHeight="1">
      <c r="A97" s="304">
        <v>31</v>
      </c>
      <c r="B97" s="271" t="s">
        <v>219</v>
      </c>
      <c r="C97" s="249" t="s">
        <v>410</v>
      </c>
      <c r="D97" s="249" t="s">
        <v>410</v>
      </c>
      <c r="E97" s="249" t="s">
        <v>410</v>
      </c>
      <c r="F97" s="249" t="s">
        <v>410</v>
      </c>
      <c r="G97" s="277" t="s">
        <v>410</v>
      </c>
      <c r="H97" s="278" t="s">
        <v>410</v>
      </c>
      <c r="I97" s="222" t="s">
        <v>161</v>
      </c>
    </row>
    <row r="98" spans="1:9" ht="13.5">
      <c r="A98" s="305"/>
      <c r="B98" s="271"/>
      <c r="C98" s="249"/>
      <c r="D98" s="249"/>
      <c r="E98" s="249"/>
      <c r="F98" s="249"/>
      <c r="G98" s="277"/>
      <c r="H98" s="278"/>
      <c r="I98" s="223" t="s">
        <v>217</v>
      </c>
    </row>
    <row r="99" spans="1:9" ht="13.5">
      <c r="A99" s="306"/>
      <c r="B99" s="271"/>
      <c r="C99" s="249"/>
      <c r="D99" s="249"/>
      <c r="E99" s="249"/>
      <c r="F99" s="249"/>
      <c r="G99" s="277"/>
      <c r="H99" s="278"/>
      <c r="I99" s="224" t="s">
        <v>218</v>
      </c>
    </row>
    <row r="100" spans="1:9" ht="13.5" customHeight="1">
      <c r="A100" s="304">
        <v>32</v>
      </c>
      <c r="B100" s="289" t="s">
        <v>263</v>
      </c>
      <c r="C100" s="279" t="s">
        <v>410</v>
      </c>
      <c r="D100" s="279" t="s">
        <v>410</v>
      </c>
      <c r="E100" s="279" t="s">
        <v>410</v>
      </c>
      <c r="F100" s="279" t="s">
        <v>410</v>
      </c>
      <c r="G100" s="292" t="s">
        <v>410</v>
      </c>
      <c r="H100" s="286" t="s">
        <v>410</v>
      </c>
      <c r="I100" s="222" t="s">
        <v>161</v>
      </c>
    </row>
    <row r="101" spans="1:9" ht="13.5">
      <c r="A101" s="305"/>
      <c r="B101" s="290"/>
      <c r="C101" s="280"/>
      <c r="D101" s="280"/>
      <c r="E101" s="280"/>
      <c r="F101" s="280"/>
      <c r="G101" s="293"/>
      <c r="H101" s="287"/>
      <c r="I101" s="223" t="s">
        <v>217</v>
      </c>
    </row>
    <row r="102" spans="1:9" ht="13.5">
      <c r="A102" s="306"/>
      <c r="B102" s="291"/>
      <c r="C102" s="281"/>
      <c r="D102" s="281"/>
      <c r="E102" s="281"/>
      <c r="F102" s="281"/>
      <c r="G102" s="294"/>
      <c r="H102" s="288"/>
      <c r="I102" s="224" t="s">
        <v>218</v>
      </c>
    </row>
    <row r="103" spans="1:9" ht="13.5" customHeight="1">
      <c r="A103" s="304">
        <v>33</v>
      </c>
      <c r="B103" s="289" t="s">
        <v>220</v>
      </c>
      <c r="C103" s="279" t="s">
        <v>410</v>
      </c>
      <c r="D103" s="279" t="s">
        <v>410</v>
      </c>
      <c r="E103" s="279" t="s">
        <v>410</v>
      </c>
      <c r="F103" s="279" t="s">
        <v>410</v>
      </c>
      <c r="G103" s="292"/>
      <c r="H103" s="286" t="s">
        <v>410</v>
      </c>
      <c r="I103" s="222" t="s">
        <v>161</v>
      </c>
    </row>
    <row r="104" spans="1:9" ht="13.5">
      <c r="A104" s="305"/>
      <c r="B104" s="290"/>
      <c r="C104" s="280"/>
      <c r="D104" s="280"/>
      <c r="E104" s="280"/>
      <c r="F104" s="280"/>
      <c r="G104" s="293"/>
      <c r="H104" s="287"/>
      <c r="I104" s="223" t="s">
        <v>217</v>
      </c>
    </row>
    <row r="105" spans="1:9" ht="13.5">
      <c r="A105" s="306"/>
      <c r="B105" s="291"/>
      <c r="C105" s="281"/>
      <c r="D105" s="281"/>
      <c r="E105" s="281"/>
      <c r="F105" s="281"/>
      <c r="G105" s="294"/>
      <c r="H105" s="288"/>
      <c r="I105" s="224" t="s">
        <v>218</v>
      </c>
    </row>
    <row r="106" spans="1:9" ht="13.5">
      <c r="A106" s="304">
        <v>34</v>
      </c>
      <c r="B106" s="271" t="s">
        <v>221</v>
      </c>
      <c r="C106" s="249" t="s">
        <v>410</v>
      </c>
      <c r="D106" s="249" t="s">
        <v>410</v>
      </c>
      <c r="E106" s="249" t="s">
        <v>410</v>
      </c>
      <c r="F106" s="249" t="s">
        <v>410</v>
      </c>
      <c r="G106" s="277"/>
      <c r="H106" s="278" t="s">
        <v>410</v>
      </c>
      <c r="I106" s="222" t="s">
        <v>161</v>
      </c>
    </row>
    <row r="107" spans="1:9" ht="13.5">
      <c r="A107" s="305"/>
      <c r="B107" s="271"/>
      <c r="C107" s="249"/>
      <c r="D107" s="249"/>
      <c r="E107" s="249"/>
      <c r="F107" s="249"/>
      <c r="G107" s="277"/>
      <c r="H107" s="278"/>
      <c r="I107" s="223" t="s">
        <v>217</v>
      </c>
    </row>
    <row r="108" spans="1:9" ht="13.5">
      <c r="A108" s="306"/>
      <c r="B108" s="271"/>
      <c r="C108" s="249"/>
      <c r="D108" s="249"/>
      <c r="E108" s="249"/>
      <c r="F108" s="249"/>
      <c r="G108" s="277"/>
      <c r="H108" s="278"/>
      <c r="I108" s="224" t="s">
        <v>218</v>
      </c>
    </row>
  </sheetData>
  <sheetProtection/>
  <mergeCells count="284">
    <mergeCell ref="G103:G105"/>
    <mergeCell ref="H103:H105"/>
    <mergeCell ref="A103:A105"/>
    <mergeCell ref="B103:B105"/>
    <mergeCell ref="C103:C105"/>
    <mergeCell ref="D103:D105"/>
    <mergeCell ref="E103:E105"/>
    <mergeCell ref="F103:F105"/>
    <mergeCell ref="C100:C102"/>
    <mergeCell ref="D100:D102"/>
    <mergeCell ref="G100:G102"/>
    <mergeCell ref="A100:A102"/>
    <mergeCell ref="H13:H15"/>
    <mergeCell ref="H22:H24"/>
    <mergeCell ref="H25:H27"/>
    <mergeCell ref="H19:H21"/>
    <mergeCell ref="B13:B15"/>
    <mergeCell ref="H100:H102"/>
    <mergeCell ref="E100:E102"/>
    <mergeCell ref="F100:F102"/>
    <mergeCell ref="B100:B102"/>
    <mergeCell ref="A97:A99"/>
    <mergeCell ref="H94:H96"/>
    <mergeCell ref="B97:B99"/>
    <mergeCell ref="C97:C99"/>
    <mergeCell ref="D97:D99"/>
    <mergeCell ref="E97:E99"/>
    <mergeCell ref="F97:F99"/>
    <mergeCell ref="H97:H99"/>
    <mergeCell ref="G97:G99"/>
    <mergeCell ref="G22:G24"/>
    <mergeCell ref="G25:G27"/>
    <mergeCell ref="G19:G21"/>
    <mergeCell ref="G94:G96"/>
    <mergeCell ref="G82:G84"/>
    <mergeCell ref="H82:H84"/>
    <mergeCell ref="H70:H72"/>
    <mergeCell ref="H73:H75"/>
    <mergeCell ref="E94:E96"/>
    <mergeCell ref="F94:F96"/>
    <mergeCell ref="F91:F93"/>
    <mergeCell ref="G88:G90"/>
    <mergeCell ref="G91:G93"/>
    <mergeCell ref="H91:H93"/>
    <mergeCell ref="H88:H90"/>
    <mergeCell ref="A94:A96"/>
    <mergeCell ref="B94:B96"/>
    <mergeCell ref="C94:C96"/>
    <mergeCell ref="D94:D96"/>
    <mergeCell ref="F25:F27"/>
    <mergeCell ref="C22:C24"/>
    <mergeCell ref="D22:D24"/>
    <mergeCell ref="E22:E24"/>
    <mergeCell ref="F22:F24"/>
    <mergeCell ref="A91:A93"/>
    <mergeCell ref="B91:B93"/>
    <mergeCell ref="C91:C93"/>
    <mergeCell ref="D91:D93"/>
    <mergeCell ref="E91:E93"/>
    <mergeCell ref="A88:A90"/>
    <mergeCell ref="B16:B18"/>
    <mergeCell ref="C16:C18"/>
    <mergeCell ref="D16:D18"/>
    <mergeCell ref="E16:E18"/>
    <mergeCell ref="B25:B27"/>
    <mergeCell ref="C25:C27"/>
    <mergeCell ref="D25:D27"/>
    <mergeCell ref="E25:E27"/>
    <mergeCell ref="H28:H30"/>
    <mergeCell ref="H49:H51"/>
    <mergeCell ref="H55:H57"/>
    <mergeCell ref="G31:G33"/>
    <mergeCell ref="H31:H33"/>
    <mergeCell ref="C31:C33"/>
    <mergeCell ref="D31:D33"/>
    <mergeCell ref="A85:A87"/>
    <mergeCell ref="F85:F87"/>
    <mergeCell ref="G85:G87"/>
    <mergeCell ref="H85:H87"/>
    <mergeCell ref="H79:H81"/>
    <mergeCell ref="A82:A84"/>
    <mergeCell ref="B28:B30"/>
    <mergeCell ref="C28:C30"/>
    <mergeCell ref="D28:D30"/>
    <mergeCell ref="E28:E30"/>
    <mergeCell ref="F28:F30"/>
    <mergeCell ref="G28:G30"/>
    <mergeCell ref="E31:E33"/>
    <mergeCell ref="F31:F33"/>
    <mergeCell ref="A79:A81"/>
    <mergeCell ref="G76:G78"/>
    <mergeCell ref="G79:G81"/>
    <mergeCell ref="A73:A75"/>
    <mergeCell ref="G70:G72"/>
    <mergeCell ref="G73:G75"/>
    <mergeCell ref="A76:A78"/>
    <mergeCell ref="B70:B72"/>
    <mergeCell ref="H76:H78"/>
    <mergeCell ref="C73:C75"/>
    <mergeCell ref="D73:D75"/>
    <mergeCell ref="E73:E75"/>
    <mergeCell ref="E79:E81"/>
    <mergeCell ref="B82:B84"/>
    <mergeCell ref="F79:F81"/>
    <mergeCell ref="B79:B81"/>
    <mergeCell ref="B73:B75"/>
    <mergeCell ref="B76:B78"/>
    <mergeCell ref="H64:H66"/>
    <mergeCell ref="A70:A72"/>
    <mergeCell ref="F82:F84"/>
    <mergeCell ref="C79:C81"/>
    <mergeCell ref="D79:D81"/>
    <mergeCell ref="D70:D72"/>
    <mergeCell ref="E70:E72"/>
    <mergeCell ref="F70:F72"/>
    <mergeCell ref="C76:C78"/>
    <mergeCell ref="D76:D78"/>
    <mergeCell ref="F73:F75"/>
    <mergeCell ref="C82:C84"/>
    <mergeCell ref="D82:D84"/>
    <mergeCell ref="E82:E84"/>
    <mergeCell ref="E76:E78"/>
    <mergeCell ref="F76:F78"/>
    <mergeCell ref="G58:G60"/>
    <mergeCell ref="H58:H60"/>
    <mergeCell ref="G61:G63"/>
    <mergeCell ref="H61:H63"/>
    <mergeCell ref="A64:A66"/>
    <mergeCell ref="F67:F69"/>
    <mergeCell ref="G67:G69"/>
    <mergeCell ref="H67:H69"/>
    <mergeCell ref="A67:A69"/>
    <mergeCell ref="G64:G66"/>
    <mergeCell ref="H52:H54"/>
    <mergeCell ref="A58:A60"/>
    <mergeCell ref="D67:D69"/>
    <mergeCell ref="E67:E69"/>
    <mergeCell ref="A61:A63"/>
    <mergeCell ref="B58:B60"/>
    <mergeCell ref="C58:C60"/>
    <mergeCell ref="D58:D60"/>
    <mergeCell ref="E58:E60"/>
    <mergeCell ref="F58:F60"/>
    <mergeCell ref="B52:B54"/>
    <mergeCell ref="C55:C57"/>
    <mergeCell ref="D55:D57"/>
    <mergeCell ref="E55:E57"/>
    <mergeCell ref="G52:G54"/>
    <mergeCell ref="F55:F57"/>
    <mergeCell ref="G55:G57"/>
    <mergeCell ref="G46:G48"/>
    <mergeCell ref="H46:H48"/>
    <mergeCell ref="F49:F51"/>
    <mergeCell ref="G49:G51"/>
    <mergeCell ref="A52:A54"/>
    <mergeCell ref="A55:A57"/>
    <mergeCell ref="C52:C54"/>
    <mergeCell ref="D52:D54"/>
    <mergeCell ref="E52:E54"/>
    <mergeCell ref="F52:F54"/>
    <mergeCell ref="H40:H42"/>
    <mergeCell ref="A46:A48"/>
    <mergeCell ref="B67:B69"/>
    <mergeCell ref="C67:C69"/>
    <mergeCell ref="A49:A51"/>
    <mergeCell ref="B49:B51"/>
    <mergeCell ref="C49:C51"/>
    <mergeCell ref="D49:D51"/>
    <mergeCell ref="E49:E51"/>
    <mergeCell ref="C46:C48"/>
    <mergeCell ref="G34:G36"/>
    <mergeCell ref="H34:H36"/>
    <mergeCell ref="A40:A42"/>
    <mergeCell ref="A43:A45"/>
    <mergeCell ref="H43:H45"/>
    <mergeCell ref="B43:B45"/>
    <mergeCell ref="B40:B42"/>
    <mergeCell ref="C43:C45"/>
    <mergeCell ref="D43:D45"/>
    <mergeCell ref="E43:E45"/>
    <mergeCell ref="D34:D36"/>
    <mergeCell ref="E34:E36"/>
    <mergeCell ref="C37:C39"/>
    <mergeCell ref="D37:D39"/>
    <mergeCell ref="E37:E39"/>
    <mergeCell ref="F34:F36"/>
    <mergeCell ref="G43:G45"/>
    <mergeCell ref="C40:C42"/>
    <mergeCell ref="D40:D42"/>
    <mergeCell ref="E40:E42"/>
    <mergeCell ref="F40:F42"/>
    <mergeCell ref="G40:G42"/>
    <mergeCell ref="A22:A24"/>
    <mergeCell ref="A25:A27"/>
    <mergeCell ref="A28:A30"/>
    <mergeCell ref="A31:A33"/>
    <mergeCell ref="A34:A36"/>
    <mergeCell ref="B46:B48"/>
    <mergeCell ref="A37:A39"/>
    <mergeCell ref="B37:B39"/>
    <mergeCell ref="B34:B36"/>
    <mergeCell ref="B31:B33"/>
    <mergeCell ref="A10:A12"/>
    <mergeCell ref="A13:A15"/>
    <mergeCell ref="A16:A18"/>
    <mergeCell ref="A19:A21"/>
    <mergeCell ref="B19:B21"/>
    <mergeCell ref="C19:C21"/>
    <mergeCell ref="B10:B12"/>
    <mergeCell ref="H5:H6"/>
    <mergeCell ref="I5:I6"/>
    <mergeCell ref="A7:A9"/>
    <mergeCell ref="B7:B9"/>
    <mergeCell ref="C7:C9"/>
    <mergeCell ref="H7:H9"/>
    <mergeCell ref="D7:D9"/>
    <mergeCell ref="E7:E9"/>
    <mergeCell ref="F7:F9"/>
    <mergeCell ref="G7:G9"/>
    <mergeCell ref="A1:I2"/>
    <mergeCell ref="A3:A6"/>
    <mergeCell ref="B3:B6"/>
    <mergeCell ref="C3:I3"/>
    <mergeCell ref="C4:I4"/>
    <mergeCell ref="C5:C6"/>
    <mergeCell ref="D5:D6"/>
    <mergeCell ref="E5:E6"/>
    <mergeCell ref="F5:F6"/>
    <mergeCell ref="G5:G6"/>
    <mergeCell ref="E13:E15"/>
    <mergeCell ref="G13:G15"/>
    <mergeCell ref="H16:H18"/>
    <mergeCell ref="F13:F15"/>
    <mergeCell ref="C13:C15"/>
    <mergeCell ref="G37:G39"/>
    <mergeCell ref="D19:D21"/>
    <mergeCell ref="E19:E21"/>
    <mergeCell ref="F19:F21"/>
    <mergeCell ref="C34:C36"/>
    <mergeCell ref="G10:G12"/>
    <mergeCell ref="F16:F18"/>
    <mergeCell ref="G16:G18"/>
    <mergeCell ref="H37:H39"/>
    <mergeCell ref="C10:C12"/>
    <mergeCell ref="E10:E12"/>
    <mergeCell ref="D13:D15"/>
    <mergeCell ref="H10:H12"/>
    <mergeCell ref="D10:D12"/>
    <mergeCell ref="F10:F12"/>
    <mergeCell ref="C70:C72"/>
    <mergeCell ref="E85:E87"/>
    <mergeCell ref="F37:F39"/>
    <mergeCell ref="B88:B90"/>
    <mergeCell ref="C88:C90"/>
    <mergeCell ref="D88:D90"/>
    <mergeCell ref="F43:F45"/>
    <mergeCell ref="D46:D48"/>
    <mergeCell ref="E46:E48"/>
    <mergeCell ref="F46:F48"/>
    <mergeCell ref="B61:B63"/>
    <mergeCell ref="C64:C66"/>
    <mergeCell ref="D64:D66"/>
    <mergeCell ref="E64:E66"/>
    <mergeCell ref="F64:F66"/>
    <mergeCell ref="B64:B66"/>
    <mergeCell ref="C61:C63"/>
    <mergeCell ref="B22:B24"/>
    <mergeCell ref="E88:E90"/>
    <mergeCell ref="F88:F90"/>
    <mergeCell ref="B85:B87"/>
    <mergeCell ref="C85:C87"/>
    <mergeCell ref="D85:D87"/>
    <mergeCell ref="B55:B57"/>
    <mergeCell ref="D61:D63"/>
    <mergeCell ref="E61:E63"/>
    <mergeCell ref="F61:F63"/>
    <mergeCell ref="G106:G108"/>
    <mergeCell ref="H106:H108"/>
    <mergeCell ref="A106:A108"/>
    <mergeCell ref="B106:B108"/>
    <mergeCell ref="C106:C108"/>
    <mergeCell ref="D106:D108"/>
    <mergeCell ref="E106:E108"/>
    <mergeCell ref="F106:F108"/>
  </mergeCells>
  <printOptions/>
  <pageMargins left="0.5905511811023623" right="0.3937007874015748" top="0.7874015748031497" bottom="0.7874015748031497" header="0.5118110236220472" footer="0.5118110236220472"/>
  <pageSetup horizontalDpi="600" verticalDpi="600" orientation="portrait" paperSize="9" r:id="rId1"/>
  <rowBreaks count="1" manualBreakCount="1">
    <brk id="5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宮本</dc:creator>
  <cp:keywords/>
  <dc:description/>
  <cp:lastModifiedBy>FJ-USER</cp:lastModifiedBy>
  <cp:lastPrinted>2019-09-05T06:00:06Z</cp:lastPrinted>
  <dcterms:created xsi:type="dcterms:W3CDTF">2008-10-14T04:51:17Z</dcterms:created>
  <dcterms:modified xsi:type="dcterms:W3CDTF">2019-09-05T06:01:00Z</dcterms:modified>
  <cp:category/>
  <cp:version/>
  <cp:contentType/>
  <cp:contentStatus/>
</cp:coreProperties>
</file>